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提出（病薬・薬剤会・委員会）\トレーシングレポート\新しいフォルダー\"/>
    </mc:Choice>
  </mc:AlternateContent>
  <bookViews>
    <workbookView xWindow="-105" yWindow="-105" windowWidth="23250" windowHeight="12450"/>
  </bookViews>
  <sheets>
    <sheet name="トレーシングレポート" sheetId="1" r:id="rId1"/>
    <sheet name="副作用一覧" sheetId="3" r:id="rId2"/>
    <sheet name="薬剤別副作用" sheetId="4" r:id="rId3"/>
  </sheets>
  <definedNames>
    <definedName name="_xlnm._FilterDatabase" localSheetId="0" hidden="1">トレーシングレポート!$A$22:$X$35</definedName>
    <definedName name="_xlnm._FilterDatabase" localSheetId="2" hidden="1">薬剤別副作用!$A$3:$G$51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B33" i="1"/>
  <c r="B31" i="1"/>
  <c r="B30" i="1"/>
  <c r="B29" i="1"/>
  <c r="R33" i="1" l="1"/>
  <c r="L33" i="1" l="1"/>
  <c r="G33" i="1"/>
  <c r="R29" i="1"/>
  <c r="G29" i="1" l="1"/>
  <c r="L29" i="1"/>
  <c r="G31" i="1" l="1"/>
  <c r="B32" i="1"/>
  <c r="G30" i="1"/>
  <c r="R30" i="1" l="1"/>
  <c r="L30" i="1"/>
  <c r="R31" i="1"/>
  <c r="L31" i="1"/>
</calcChain>
</file>

<file path=xl/sharedStrings.xml><?xml version="1.0" encoding="utf-8"?>
<sst xmlns="http://schemas.openxmlformats.org/spreadsheetml/2006/main" count="525" uniqueCount="261">
  <si>
    <t>施設名：</t>
    <rPh sb="0" eb="3">
      <t>シセツメイ</t>
    </rPh>
    <phoneticPr fontId="1"/>
  </si>
  <si>
    <t>患者ID：</t>
    <rPh sb="0" eb="2">
      <t>カンジャ</t>
    </rPh>
    <phoneticPr fontId="1"/>
  </si>
  <si>
    <t>患者名：</t>
    <rPh sb="0" eb="2">
      <t>カンジャ</t>
    </rPh>
    <rPh sb="2" eb="3">
      <t>メイ</t>
    </rPh>
    <phoneticPr fontId="1"/>
  </si>
  <si>
    <t>確認日：</t>
    <rPh sb="0" eb="2">
      <t>カクニン</t>
    </rPh>
    <rPh sb="2" eb="3">
      <t>ビ</t>
    </rPh>
    <phoneticPr fontId="1"/>
  </si>
  <si>
    <t>●</t>
    <phoneticPr fontId="1"/>
  </si>
  <si>
    <t>各症状の該当する項目に✓または〇をしてください。未確認の症状は未記入として下さい。</t>
    <rPh sb="0" eb="3">
      <t>カクショウジョウ</t>
    </rPh>
    <rPh sb="4" eb="6">
      <t>ガイトウ</t>
    </rPh>
    <rPh sb="8" eb="10">
      <t>コウモク</t>
    </rPh>
    <rPh sb="24" eb="27">
      <t>ミカクニン</t>
    </rPh>
    <rPh sb="28" eb="30">
      <t>ショウジョウ</t>
    </rPh>
    <rPh sb="31" eb="34">
      <t>ミキニュウ</t>
    </rPh>
    <rPh sb="37" eb="38">
      <t>クダ</t>
    </rPh>
    <phoneticPr fontId="1"/>
  </si>
  <si>
    <t>急激な倦怠感</t>
    <rPh sb="0" eb="2">
      <t>キュウゲキ</t>
    </rPh>
    <rPh sb="3" eb="6">
      <t>ケンタイカン</t>
    </rPh>
    <phoneticPr fontId="1"/>
  </si>
  <si>
    <t>体重の変化</t>
    <rPh sb="0" eb="2">
      <t>タイジュウ</t>
    </rPh>
    <rPh sb="3" eb="5">
      <t>ヘンカ</t>
    </rPh>
    <phoneticPr fontId="1"/>
  </si>
  <si>
    <t>　　　担当医　　　　 担当薬剤師</t>
    <rPh sb="3" eb="6">
      <t>タントウイ</t>
    </rPh>
    <rPh sb="11" eb="13">
      <t>タントウ</t>
    </rPh>
    <rPh sb="13" eb="16">
      <t>ヤクザイシ</t>
    </rPh>
    <phoneticPr fontId="1"/>
  </si>
  <si>
    <t>該当なし</t>
    <rPh sb="0" eb="2">
      <t>ガイトウ</t>
    </rPh>
    <phoneticPr fontId="1"/>
  </si>
  <si>
    <t>②嘔吐</t>
    <rPh sb="1" eb="3">
      <t>オウト</t>
    </rPh>
    <phoneticPr fontId="1"/>
  </si>
  <si>
    <t>③倦怠感</t>
    <rPh sb="1" eb="4">
      <t>ケンタイカン</t>
    </rPh>
    <phoneticPr fontId="1"/>
  </si>
  <si>
    <t>●病院記載欄</t>
    <rPh sb="1" eb="6">
      <t>ビョウインキサイラン</t>
    </rPh>
    <phoneticPr fontId="1"/>
  </si>
  <si>
    <t>ご連絡ありがとうございます。</t>
    <rPh sb="1" eb="3">
      <t>レンラク</t>
    </rPh>
    <phoneticPr fontId="1"/>
  </si>
  <si>
    <t>注意：本情報提供書による情報伝達は、疑義照会ではありません。</t>
    <rPh sb="0" eb="2">
      <t>チュウイ</t>
    </rPh>
    <rPh sb="3" eb="6">
      <t>ホンジョウホウ</t>
    </rPh>
    <rPh sb="6" eb="9">
      <t>テイキョウショ</t>
    </rPh>
    <rPh sb="12" eb="16">
      <t>ジョウホウデンタツ</t>
    </rPh>
    <rPh sb="18" eb="22">
      <t>ギギショウカイ</t>
    </rPh>
    <phoneticPr fontId="1"/>
  </si>
  <si>
    <t>①悪心（吐き気）</t>
    <rPh sb="1" eb="3">
      <t>オシン</t>
    </rPh>
    <rPh sb="4" eb="5">
      <t>ハ</t>
    </rPh>
    <rPh sb="6" eb="7">
      <t>ケ</t>
    </rPh>
    <phoneticPr fontId="1"/>
  </si>
  <si>
    <t>　先生</t>
    <rPh sb="1" eb="3">
      <t>センセイ</t>
    </rPh>
    <phoneticPr fontId="1"/>
  </si>
  <si>
    <t>発熱（腋窩３７．５℃以上）</t>
    <rPh sb="0" eb="2">
      <t>ハツネツ</t>
    </rPh>
    <rPh sb="3" eb="5">
      <t>エキカ</t>
    </rPh>
    <rPh sb="10" eb="12">
      <t>イジョウ</t>
    </rPh>
    <phoneticPr fontId="1"/>
  </si>
  <si>
    <t>副作用の評価（治療開始前と比較） ：</t>
    <rPh sb="0" eb="3">
      <t>フクサヨウ</t>
    </rPh>
    <rPh sb="4" eb="6">
      <t>ヒョウカ</t>
    </rPh>
    <rPh sb="7" eb="9">
      <t>チリョウ</t>
    </rPh>
    <rPh sb="9" eb="12">
      <t>カイシマエ</t>
    </rPh>
    <rPh sb="13" eb="15">
      <t>ヒカク</t>
    </rPh>
    <phoneticPr fontId="1"/>
  </si>
  <si>
    <t>保険薬局名称：</t>
    <rPh sb="0" eb="4">
      <t>ホケンヤッキョク</t>
    </rPh>
    <rPh sb="4" eb="6">
      <t>メイショウ</t>
    </rPh>
    <phoneticPr fontId="1"/>
  </si>
  <si>
    <t>　　  　 所在地：</t>
    <rPh sb="6" eb="9">
      <t>ショザイチ</t>
    </rPh>
    <phoneticPr fontId="1"/>
  </si>
  <si>
    <t xml:space="preserve">   担当薬剤師：</t>
    <rPh sb="3" eb="8">
      <t>タントウヤクザイシ</t>
    </rPh>
    <phoneticPr fontId="1"/>
  </si>
  <si>
    <t>Grade1</t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</si>
  <si>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4">
      <t>ショクヨクテイカ</t>
    </rPh>
    <phoneticPr fontId="1"/>
  </si>
  <si>
    <t>治療を要さない</t>
    <rPh sb="0" eb="2">
      <t>チリョウ</t>
    </rPh>
    <rPh sb="3" eb="4">
      <t>ヨウ</t>
    </rPh>
    <phoneticPr fontId="1"/>
  </si>
  <si>
    <t>だるさがある、または元気がない</t>
    <rPh sb="10" eb="12">
      <t>ゲンキ</t>
    </rPh>
    <phoneticPr fontId="1"/>
  </si>
  <si>
    <t>症状がない、または軽度の症状；治療を要さない</t>
    <rPh sb="0" eb="2">
      <t>ショウジョウ</t>
    </rPh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</si>
  <si>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ベースラインと比べて＜４回/日の排便回数増加；ベースラインと比べて人工肛門からの排泄量が軽度に増加</t>
    <rPh sb="7" eb="8">
      <t>クラ</t>
    </rPh>
    <rPh sb="12" eb="13">
      <t>カイ</t>
    </rPh>
    <rPh sb="14" eb="15">
      <t>ニチ</t>
    </rPh>
    <rPh sb="16" eb="20">
      <t>ハイベンカイスウ</t>
    </rPh>
    <rPh sb="20" eb="22">
      <t>ゾウカ</t>
    </rPh>
    <rPh sb="30" eb="31">
      <t>クラ</t>
    </rPh>
    <rPh sb="33" eb="37">
      <t>ジンコウコウモン</t>
    </rPh>
    <rPh sb="40" eb="43">
      <t>ハイセツリョウ</t>
    </rPh>
    <rPh sb="44" eb="46">
      <t>ケイド</t>
    </rPh>
    <rPh sb="47" eb="49">
      <t>ゾウカ</t>
    </rPh>
    <phoneticPr fontId="1"/>
  </si>
  <si>
    <t>Grade２</t>
    <phoneticPr fontId="1"/>
  </si>
  <si>
    <t>　）</t>
    <phoneticPr fontId="1"/>
  </si>
  <si>
    <t>顕著な体重減少、脱水または栄養失調を伴わない経口摂取量の減少</t>
    <rPh sb="0" eb="2">
      <t>ケンチョ</t>
    </rPh>
    <rPh sb="3" eb="5">
      <t>タイジュウ</t>
    </rPh>
    <rPh sb="5" eb="7">
      <t>ゲンショウ</t>
    </rPh>
    <rPh sb="8" eb="10">
      <t>ダッスイ</t>
    </rPh>
    <rPh sb="13" eb="17">
      <t>エイヨウシッチョウ</t>
    </rPh>
    <rPh sb="18" eb="19">
      <t>トモナ</t>
    </rPh>
    <rPh sb="22" eb="27">
      <t>ケイコウセッシュリョウ</t>
    </rPh>
    <rPh sb="28" eb="30">
      <t>ゲンショウ</t>
    </rPh>
    <phoneticPr fontId="1"/>
  </si>
  <si>
    <t>外来での静脈内栄養を要する；内科的治療を要する</t>
    <rPh sb="0" eb="2">
      <t>ガイライ</t>
    </rPh>
    <rPh sb="4" eb="6">
      <t>ジョウミャク</t>
    </rPh>
    <rPh sb="6" eb="7">
      <t>ナイ</t>
    </rPh>
    <rPh sb="7" eb="9">
      <t>エイヨウ</t>
    </rPh>
    <rPh sb="10" eb="11">
      <t>ヨウ</t>
    </rPh>
    <rPh sb="14" eb="16">
      <t>ナイカ</t>
    </rPh>
    <rPh sb="16" eb="17">
      <t>テキ</t>
    </rPh>
    <rPh sb="17" eb="19">
      <t>チリョウ</t>
    </rPh>
    <rPh sb="20" eb="21">
      <t>ヨウ</t>
    </rPh>
    <phoneticPr fontId="1"/>
  </si>
  <si>
    <t>身の回り以外の日常生活動作を制限するだるさがある、または元気がない状態</t>
    <rPh sb="0" eb="1">
      <t>ミ</t>
    </rPh>
    <rPh sb="2" eb="3">
      <t>マワ</t>
    </rPh>
    <rPh sb="4" eb="6">
      <t>イガイ</t>
    </rPh>
    <rPh sb="7" eb="13">
      <t>ニチジョウセイカツドウサ</t>
    </rPh>
    <rPh sb="14" eb="16">
      <t>セイゲン</t>
    </rPh>
    <rPh sb="28" eb="30">
      <t>ゲンキ</t>
    </rPh>
    <rPh sb="33" eb="35">
      <t>ジョウタイ</t>
    </rPh>
    <phoneticPr fontId="1"/>
  </si>
  <si>
    <t>不定期または間欠的な症状；便軟化薬/緩下剤/食事の工夫/浣腸を不定期に使用</t>
    <rPh sb="0" eb="1">
      <t>フ</t>
    </rPh>
    <rPh sb="1" eb="3">
      <t>テイキ</t>
    </rPh>
    <rPh sb="6" eb="8">
      <t>カンケツ</t>
    </rPh>
    <rPh sb="8" eb="9">
      <t>テキ</t>
    </rPh>
    <rPh sb="10" eb="12">
      <t>ショウジョウ</t>
    </rPh>
    <rPh sb="13" eb="14">
      <t>ビン</t>
    </rPh>
    <rPh sb="14" eb="16">
      <t>ナンカ</t>
    </rPh>
    <rPh sb="16" eb="17">
      <t>ヤク</t>
    </rPh>
    <rPh sb="18" eb="21">
      <t>カンゲザイ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</si>
  <si>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経口摂取に支障がない中等度の疼痛または潰瘍；食事の変更を要する</t>
    <rPh sb="0" eb="4">
      <t>ケイコウセッシュ</t>
    </rPh>
    <rPh sb="5" eb="7">
      <t>シショウ</t>
    </rPh>
    <rPh sb="10" eb="13">
      <t>チュウトウド</t>
    </rPh>
    <rPh sb="14" eb="16">
      <t>トウツウ</t>
    </rPh>
    <rPh sb="19" eb="21">
      <t>カイヨウ</t>
    </rPh>
    <rPh sb="22" eb="24">
      <t>ショクジ</t>
    </rPh>
    <rPh sb="25" eb="27">
      <t>ヘンコウ</t>
    </rPh>
    <rPh sb="28" eb="29">
      <t>ヨウ</t>
    </rPh>
    <phoneticPr fontId="1"/>
  </si>
  <si>
    <t>ベースラインと比べて４ｰ６回/日の排便回数増加；ベースラインと比べて人工肛門からの排泄量の中等度増加；身の回り以外の日常生活動作の制限</t>
    <rPh sb="7" eb="8">
      <t>クラ</t>
    </rPh>
    <rPh sb="13" eb="14">
      <t>カイ</t>
    </rPh>
    <rPh sb="15" eb="16">
      <t>ニチ</t>
    </rPh>
    <rPh sb="17" eb="21">
      <t>ハイベンカイスウ</t>
    </rPh>
    <rPh sb="21" eb="23">
      <t>ゾウカ</t>
    </rPh>
    <rPh sb="31" eb="32">
      <t>クラ</t>
    </rPh>
    <rPh sb="34" eb="38">
      <t>ジンコウコウモン</t>
    </rPh>
    <rPh sb="41" eb="44">
      <t>ハイセツリョウ</t>
    </rPh>
    <rPh sb="45" eb="48">
      <t>チュウトウド</t>
    </rPh>
    <rPh sb="48" eb="50">
      <t>ゾウカ</t>
    </rPh>
    <rPh sb="51" eb="52">
      <t>ミ</t>
    </rPh>
    <rPh sb="53" eb="54">
      <t>マワ</t>
    </rPh>
    <rPh sb="55" eb="57">
      <t>イガイ</t>
    </rPh>
    <rPh sb="58" eb="62">
      <t>ニチジョウセイカツ</t>
    </rPh>
    <rPh sb="62" eb="64">
      <t>ドウサ</t>
    </rPh>
    <rPh sb="65" eb="67">
      <t>セイゲン</t>
    </rPh>
    <phoneticPr fontId="1"/>
  </si>
  <si>
    <t>緩下薬または浣腸の定期的な使用を要する持続的症状；身の回り以外の日常生活動作の制限</t>
    <rPh sb="0" eb="1">
      <t>ユル</t>
    </rPh>
    <rPh sb="1" eb="2">
      <t>シタ</t>
    </rPh>
    <rPh sb="2" eb="3">
      <t>ヤク</t>
    </rPh>
    <rPh sb="6" eb="8">
      <t>カンチョウ</t>
    </rPh>
    <rPh sb="9" eb="11">
      <t>テイキ</t>
    </rPh>
    <rPh sb="11" eb="12">
      <t>テキ</t>
    </rPh>
    <rPh sb="13" eb="15">
      <t>シヨウ</t>
    </rPh>
    <rPh sb="16" eb="17">
      <t>ヨウ</t>
    </rPh>
    <rPh sb="19" eb="21">
      <t>ジゾク</t>
    </rPh>
    <rPh sb="21" eb="22">
      <t>テキ</t>
    </rPh>
    <rPh sb="22" eb="24">
      <t>ショウジョウ</t>
    </rPh>
    <rPh sb="25" eb="26">
      <t>ミ</t>
    </rPh>
    <rPh sb="27" eb="28">
      <t>マワ</t>
    </rPh>
    <rPh sb="29" eb="31">
      <t>イガイ</t>
    </rPh>
    <rPh sb="32" eb="34">
      <t>ニチジョウ</t>
    </rPh>
    <rPh sb="34" eb="36">
      <t>セイカツ</t>
    </rPh>
    <rPh sb="36" eb="38">
      <t>ドウサ</t>
    </rPh>
    <rPh sb="39" eb="41">
      <t>セイゲン</t>
    </rPh>
    <phoneticPr fontId="1"/>
  </si>
  <si>
    <t>Grade３</t>
    <phoneticPr fontId="1"/>
  </si>
  <si>
    <t>なし</t>
    <phoneticPr fontId="1"/>
  </si>
  <si>
    <t>あり</t>
    <phoneticPr fontId="1"/>
  </si>
  <si>
    <t>あり（体重の増減</t>
    <rPh sb="3" eb="5">
      <t>タイジュウ</t>
    </rPh>
    <rPh sb="6" eb="8">
      <t>ゾウゲン</t>
    </rPh>
    <phoneticPr fontId="1"/>
  </si>
  <si>
    <t>kg ）</t>
    <phoneticPr fontId="1"/>
  </si>
  <si>
    <t>カロリーや水分の経口摂取が不十分；経管栄養/TPN/入院を要する</t>
    <phoneticPr fontId="1"/>
  </si>
  <si>
    <t>経管栄養/TPN/入院を要する</t>
    <phoneticPr fontId="1"/>
  </si>
  <si>
    <t>身の回りの日常生活動作を制限するだるさがある、または元気がない状態</t>
    <phoneticPr fontId="1"/>
  </si>
  <si>
    <t>高度の疼痛；経口摂取に支障がある</t>
    <phoneticPr fontId="1"/>
  </si>
  <si>
    <t>ベースラインと比べて7回以上/日の排便回数の増加；入院を要する；ベースラインと比べて人工肛門からの排泄量の高度増加；身の回りの日常生活動作の制限</t>
    <phoneticPr fontId="1"/>
  </si>
  <si>
    <t>摘便を要する頑固な便秘；身の回りの日常生活動作の制限</t>
    <phoneticPr fontId="1"/>
  </si>
  <si>
    <t>　FAX：</t>
    <phoneticPr fontId="1"/>
  </si>
  <si>
    <t>　 　  兵庫県病院薬剤師会・兵庫県薬剤師会作成　Ver2.0</t>
    <rPh sb="5" eb="14">
      <t>ヒョウゴケンビョウインヤクザイシカイ</t>
    </rPh>
    <rPh sb="15" eb="22">
      <t>ヒョウゴケンヤクザイシカイ</t>
    </rPh>
    <rPh sb="22" eb="24">
      <t>サクセイ</t>
    </rPh>
    <phoneticPr fontId="1"/>
  </si>
  <si>
    <t>科/部/課</t>
    <rPh sb="0" eb="1">
      <t>カ</t>
    </rPh>
    <rPh sb="2" eb="3">
      <t>ブ</t>
    </rPh>
    <rPh sb="4" eb="5">
      <t>カ</t>
    </rPh>
    <phoneticPr fontId="1"/>
  </si>
  <si>
    <t>症状</t>
    <rPh sb="0" eb="2">
      <t>ショウジョウ</t>
    </rPh>
    <phoneticPr fontId="1"/>
  </si>
  <si>
    <t>Grade１</t>
    <phoneticPr fontId="1"/>
  </si>
  <si>
    <t>-</t>
    <phoneticPr fontId="1"/>
  </si>
  <si>
    <t>食生活の変化を伴わない味覚変化</t>
    <rPh sb="0" eb="3">
      <t>ショクセイカツ</t>
    </rPh>
    <rPh sb="4" eb="6">
      <t>ヘンカ</t>
    </rPh>
    <rPh sb="7" eb="8">
      <t>トモナ</t>
    </rPh>
    <rPh sb="11" eb="13">
      <t>ミカク</t>
    </rPh>
    <rPh sb="13" eb="15">
      <t>ヘンカ</t>
    </rPh>
    <phoneticPr fontId="1"/>
  </si>
  <si>
    <t>食生活の変化を伴う味覚の変化（例：経口サプリメント）；不快な味；味の消失</t>
    <rPh sb="0" eb="3">
      <t>ショクセイカツ</t>
    </rPh>
    <rPh sb="4" eb="6">
      <t>ヘンカ</t>
    </rPh>
    <rPh sb="7" eb="8">
      <t>トモナ</t>
    </rPh>
    <rPh sb="9" eb="11">
      <t>ミカク</t>
    </rPh>
    <rPh sb="12" eb="14">
      <t>ヘンカ</t>
    </rPh>
    <rPh sb="15" eb="16">
      <t>レイ</t>
    </rPh>
    <rPh sb="17" eb="19">
      <t>ケイコウ</t>
    </rPh>
    <rPh sb="27" eb="29">
      <t>フカイ</t>
    </rPh>
    <rPh sb="30" eb="31">
      <t>アジ</t>
    </rPh>
    <rPh sb="32" eb="33">
      <t>アジ</t>
    </rPh>
    <rPh sb="34" eb="36">
      <t>ショウシツ</t>
    </rPh>
    <phoneticPr fontId="1"/>
  </si>
  <si>
    <t>軽度の疼痛</t>
    <rPh sb="0" eb="2">
      <t>ケイド</t>
    </rPh>
    <rPh sb="3" eb="5">
      <t>トウツウ</t>
    </rPh>
    <phoneticPr fontId="1"/>
  </si>
  <si>
    <t>体表面積の10-30％を占め、紅斑またはそう痒を伴う；身の回り以外の日常生活動作の制限</t>
    <rPh sb="0" eb="1">
      <t>タイ</t>
    </rPh>
    <rPh sb="1" eb="4">
      <t>ヒョウメンセキ</t>
    </rPh>
    <rPh sb="12" eb="13">
      <t>シ</t>
    </rPh>
    <rPh sb="15" eb="17">
      <t>コウハン</t>
    </rPh>
    <rPh sb="22" eb="23">
      <t>ヨウ</t>
    </rPh>
    <rPh sb="24" eb="25">
      <t>トモナ</t>
    </rPh>
    <rPh sb="27" eb="28">
      <t>ミ</t>
    </rPh>
    <rPh sb="29" eb="30">
      <t>マワ</t>
    </rPh>
    <rPh sb="31" eb="33">
      <t>イガイ</t>
    </rPh>
    <rPh sb="34" eb="36">
      <t>ニチジョウ</t>
    </rPh>
    <rPh sb="36" eb="38">
      <t>セイカツ</t>
    </rPh>
    <rPh sb="38" eb="40">
      <t>ドウサ</t>
    </rPh>
    <rPh sb="41" eb="43">
      <t>セイゲン</t>
    </rPh>
    <phoneticPr fontId="1"/>
  </si>
  <si>
    <t>体表面積の＞30％を占め、そう痒を伴う；身の回りの日常生活動作の制限</t>
    <rPh sb="0" eb="1">
      <t>タイ</t>
    </rPh>
    <rPh sb="1" eb="4">
      <t>ヒョウメンセキ</t>
    </rPh>
    <rPh sb="10" eb="11">
      <t>シ</t>
    </rPh>
    <rPh sb="15" eb="16">
      <t>ヨウ</t>
    </rPh>
    <rPh sb="17" eb="18">
      <t>トモナ</t>
    </rPh>
    <rPh sb="20" eb="21">
      <t>ミ</t>
    </rPh>
    <rPh sb="22" eb="23">
      <t>マワ</t>
    </rPh>
    <rPh sb="25" eb="27">
      <t>ニチジョウ</t>
    </rPh>
    <rPh sb="27" eb="29">
      <t>セイカツ</t>
    </rPh>
    <rPh sb="29" eb="31">
      <t>ドウサ</t>
    </rPh>
    <rPh sb="32" eb="34">
      <t>セイゲン</t>
    </rPh>
    <phoneticPr fontId="1"/>
  </si>
  <si>
    <t>軽度または限局性；局所的治療を要する</t>
    <rPh sb="0" eb="2">
      <t>ケイド</t>
    </rPh>
    <rPh sb="5" eb="8">
      <t>ゲンキョクセイ</t>
    </rPh>
    <rPh sb="9" eb="11">
      <t>キョクショ</t>
    </rPh>
    <rPh sb="11" eb="12">
      <t>テキ</t>
    </rPh>
    <rPh sb="12" eb="14">
      <t>チリョウ</t>
    </rPh>
    <rPh sb="15" eb="16">
      <t>ヨウ</t>
    </rPh>
    <phoneticPr fontId="1"/>
  </si>
  <si>
    <t>広範囲かつ間欠性；掻破による皮膚の変化（例：浮腫、丘疹形成、擦過など）；身の回り以外の日常生活動作の制限</t>
    <rPh sb="0" eb="3">
      <t>コウハンイ</t>
    </rPh>
    <rPh sb="5" eb="8">
      <t>カンケツセイ</t>
    </rPh>
    <rPh sb="9" eb="11">
      <t>ソウハ</t>
    </rPh>
    <rPh sb="14" eb="16">
      <t>ヒフ</t>
    </rPh>
    <rPh sb="17" eb="19">
      <t>ヘンカ</t>
    </rPh>
    <rPh sb="20" eb="21">
      <t>レイ</t>
    </rPh>
    <rPh sb="22" eb="24">
      <t>フシュ</t>
    </rPh>
    <rPh sb="25" eb="26">
      <t>オカ</t>
    </rPh>
    <rPh sb="26" eb="27">
      <t>シン</t>
    </rPh>
    <rPh sb="27" eb="29">
      <t>ケイセイ</t>
    </rPh>
    <rPh sb="30" eb="32">
      <t>サッカ</t>
    </rPh>
    <rPh sb="36" eb="37">
      <t>ミ</t>
    </rPh>
    <rPh sb="38" eb="39">
      <t>マワ</t>
    </rPh>
    <rPh sb="40" eb="42">
      <t>イガイ</t>
    </rPh>
    <rPh sb="43" eb="45">
      <t>ニチジョウ</t>
    </rPh>
    <rPh sb="45" eb="47">
      <t>セイカツ</t>
    </rPh>
    <rPh sb="47" eb="49">
      <t>ドウサ</t>
    </rPh>
    <rPh sb="50" eb="52">
      <t>セイゲン</t>
    </rPh>
    <phoneticPr fontId="1"/>
  </si>
  <si>
    <t>広範囲かつ常時；身の回りの日常生活動作や睡眠の制限</t>
    <rPh sb="0" eb="3">
      <t>コウハンイ</t>
    </rPh>
    <rPh sb="5" eb="7">
      <t>ジョウジ</t>
    </rPh>
    <rPh sb="8" eb="9">
      <t>ミ</t>
    </rPh>
    <rPh sb="10" eb="11">
      <t>マワ</t>
    </rPh>
    <rPh sb="13" eb="15">
      <t>ニチジョウ</t>
    </rPh>
    <rPh sb="15" eb="17">
      <t>セイカツ</t>
    </rPh>
    <rPh sb="17" eb="19">
      <t>ドウサ</t>
    </rPh>
    <rPh sb="20" eb="22">
      <t>スイミン</t>
    </rPh>
    <rPh sb="23" eb="25">
      <t>セイゲン</t>
    </rPh>
    <phoneticPr fontId="1"/>
  </si>
  <si>
    <t>薬剤師</t>
    <rPh sb="0" eb="3">
      <t>ヤクザイシ</t>
    </rPh>
    <phoneticPr fontId="1"/>
  </si>
  <si>
    <t xml:space="preserve"> 　　作成日：</t>
    <rPh sb="3" eb="6">
      <t>サクセイビ</t>
    </rPh>
    <phoneticPr fontId="1"/>
  </si>
  <si>
    <t>確認方法：　　テレフォンフォローアップ時　　　　　投薬時　　　　　患者からの問い合わせ　　　　　　その他（</t>
    <rPh sb="0" eb="2">
      <t>カクニン</t>
    </rPh>
    <rPh sb="2" eb="4">
      <t>ホウホウ</t>
    </rPh>
    <rPh sb="19" eb="20">
      <t>ジ</t>
    </rPh>
    <rPh sb="25" eb="28">
      <t>トウヤクジ</t>
    </rPh>
    <rPh sb="33" eb="35">
      <t>カンジャ</t>
    </rPh>
    <rPh sb="38" eb="39">
      <t>ト</t>
    </rPh>
    <rPh sb="40" eb="41">
      <t>ア</t>
    </rPh>
    <rPh sb="51" eb="52">
      <t>タ</t>
    </rPh>
    <phoneticPr fontId="1"/>
  </si>
  <si>
    <t>　　確認いたしました　　　次回受診時に対応いたします　　　　　その他（</t>
    <rPh sb="2" eb="4">
      <t>カクニン</t>
    </rPh>
    <rPh sb="13" eb="15">
      <t>ジカイ</t>
    </rPh>
    <rPh sb="15" eb="18">
      <t>ジュシンジ</t>
    </rPh>
    <rPh sb="19" eb="21">
      <t>タイオウ</t>
    </rPh>
    <rPh sb="33" eb="34">
      <t>タ</t>
    </rPh>
    <phoneticPr fontId="1"/>
  </si>
  <si>
    <t>間質性肺炎 疑い（空咳・呼吸苦・軽動作時の息切れ など）</t>
    <rPh sb="0" eb="3">
      <t>カンシツセイ</t>
    </rPh>
    <rPh sb="3" eb="5">
      <t>ハイエン</t>
    </rPh>
    <rPh sb="6" eb="7">
      <t>ウタガ</t>
    </rPh>
    <rPh sb="9" eb="11">
      <t>カラセキ</t>
    </rPh>
    <rPh sb="12" eb="15">
      <t>コキュウク</t>
    </rPh>
    <rPh sb="16" eb="20">
      <t>ケイドウサジ</t>
    </rPh>
    <rPh sb="21" eb="23">
      <t>イキギ</t>
    </rPh>
    <phoneticPr fontId="1"/>
  </si>
  <si>
    <t>心臓障害 疑い（胸痛・動悸・息切れ・浮腫 など）</t>
    <rPh sb="0" eb="2">
      <t>シンゾウ</t>
    </rPh>
    <rPh sb="2" eb="4">
      <t>ショウガイ</t>
    </rPh>
    <rPh sb="5" eb="6">
      <t>ウタガ</t>
    </rPh>
    <rPh sb="8" eb="10">
      <t>キョウツウ</t>
    </rPh>
    <rPh sb="11" eb="13">
      <t>ドウキ</t>
    </rPh>
    <rPh sb="14" eb="16">
      <t>イキギ</t>
    </rPh>
    <rPh sb="18" eb="20">
      <t>フシュ</t>
    </rPh>
    <phoneticPr fontId="1"/>
  </si>
  <si>
    <t xml:space="preserve">     TEL、FAX：</t>
    <phoneticPr fontId="1"/>
  </si>
  <si>
    <t>がん化学療法情報提供書（分子標的薬、分子標的薬＋殺細胞性抗がん剤、分子標的薬＋ICI用）</t>
    <rPh sb="2" eb="11">
      <t>カガクリョウホウジョウホウテイキョウショ</t>
    </rPh>
    <rPh sb="12" eb="17">
      <t>ブンシヒョウテキヤク</t>
    </rPh>
    <rPh sb="18" eb="23">
      <t>ブンシヒョウテキヤク</t>
    </rPh>
    <rPh sb="24" eb="28">
      <t>サツサイボウセイ</t>
    </rPh>
    <rPh sb="28" eb="29">
      <t>コウ</t>
    </rPh>
    <rPh sb="31" eb="32">
      <t>ザイ</t>
    </rPh>
    <rPh sb="33" eb="38">
      <t>ブンシヒョウテキヤク</t>
    </rPh>
    <rPh sb="42" eb="43">
      <t>ヨウ</t>
    </rPh>
    <phoneticPr fontId="1"/>
  </si>
  <si>
    <t>④口腔粘膜炎（口内炎）</t>
    <rPh sb="1" eb="3">
      <t>コウクウ</t>
    </rPh>
    <rPh sb="3" eb="6">
      <t>ネンマクエン</t>
    </rPh>
    <rPh sb="7" eb="10">
      <t>コウナイエン</t>
    </rPh>
    <phoneticPr fontId="1"/>
  </si>
  <si>
    <t>⑤下痢</t>
    <rPh sb="1" eb="3">
      <t>ゲリ</t>
    </rPh>
    <phoneticPr fontId="1"/>
  </si>
  <si>
    <t>⑥便秘</t>
    <rPh sb="1" eb="3">
      <t>ベンピ</t>
    </rPh>
    <phoneticPr fontId="1"/>
  </si>
  <si>
    <t>その他症状（分子標的薬）</t>
    <rPh sb="2" eb="3">
      <t>タ</t>
    </rPh>
    <rPh sb="3" eb="5">
      <t>ショウジョウ</t>
    </rPh>
    <rPh sb="6" eb="11">
      <t>ブンシヒョウテキヤク</t>
    </rPh>
    <phoneticPr fontId="1"/>
  </si>
  <si>
    <t>副作用一覧</t>
    <rPh sb="0" eb="3">
      <t>フクサヨウ</t>
    </rPh>
    <rPh sb="3" eb="5">
      <t>イチラン</t>
    </rPh>
    <phoneticPr fontId="1"/>
  </si>
  <si>
    <t>症状がない</t>
  </si>
  <si>
    <t>中等度の症状；身の回り以外の日常生活動作の制限　</t>
  </si>
  <si>
    <t>高度の症状；身の回りの日常生活動作の制限</t>
  </si>
  <si>
    <t>症状がない；臨床所見または検査所見のみ</t>
    <rPh sb="6" eb="8">
      <t>リンショウ</t>
    </rPh>
    <rPh sb="8" eb="10">
      <t>ショケン</t>
    </rPh>
    <rPh sb="13" eb="15">
      <t>ケンサ</t>
    </rPh>
    <rPh sb="15" eb="17">
      <t>ショケン</t>
    </rPh>
    <phoneticPr fontId="1"/>
  </si>
  <si>
    <t xml:space="preserve">手掌・足底発赤知覚不全症候群（手足症候群） </t>
  </si>
  <si>
    <t>疼痛を伴わない軽微な皮膚の変化または皮膚炎（例：紅斑、浮腫、角質増殖症）</t>
  </si>
  <si>
    <t>疼痛を伴う皮膚の変化（例：角層剥離、水疱、出血、亀裂、浮腫、角質増殖症）；身の回り以外の日常生活動作の制限</t>
  </si>
  <si>
    <t>疼痛を伴う高度の皮膚の変化（例：角層剥離、水疱、出血、亀裂、浮腫、角質増殖症）；身の回りの日常生活動作の制限</t>
  </si>
  <si>
    <t>症状の有無は問わない、体表面積の＜10％を占める斑状疹/丘疹</t>
    <rPh sb="0" eb="2">
      <t>ショウジョウ</t>
    </rPh>
    <rPh sb="3" eb="5">
      <t>ウム</t>
    </rPh>
    <rPh sb="6" eb="7">
      <t>ト</t>
    </rPh>
    <rPh sb="11" eb="13">
      <t>タイヒョウ</t>
    </rPh>
    <rPh sb="13" eb="15">
      <t>メンセキ</t>
    </rPh>
    <rPh sb="21" eb="22">
      <t>シ</t>
    </rPh>
    <rPh sb="24" eb="26">
      <t>ハンジョウ</t>
    </rPh>
    <rPh sb="26" eb="27">
      <t>シン</t>
    </rPh>
    <rPh sb="28" eb="29">
      <t>オカ</t>
    </rPh>
    <rPh sb="29" eb="30">
      <t>シン</t>
    </rPh>
    <phoneticPr fontId="1"/>
  </si>
  <si>
    <t>中等度または高度の症状を伴う、体表面積の＞３０％を占める斑状疹/丘疹；身の回りの日常生活動作の制限</t>
    <rPh sb="0" eb="2">
      <t>チュウトウ</t>
    </rPh>
    <rPh sb="2" eb="3">
      <t>ド</t>
    </rPh>
    <rPh sb="6" eb="8">
      <t>コウド</t>
    </rPh>
    <rPh sb="9" eb="11">
      <t>ショウジョウ</t>
    </rPh>
    <rPh sb="12" eb="13">
      <t>トモナ</t>
    </rPh>
    <rPh sb="15" eb="17">
      <t>タイヒョウ</t>
    </rPh>
    <rPh sb="17" eb="19">
      <t>メンセキ</t>
    </rPh>
    <rPh sb="25" eb="26">
      <t>シ</t>
    </rPh>
    <rPh sb="28" eb="30">
      <t>ハンジョウ</t>
    </rPh>
    <rPh sb="30" eb="31">
      <t>シン</t>
    </rPh>
    <rPh sb="32" eb="33">
      <t>オカ</t>
    </rPh>
    <rPh sb="33" eb="34">
      <t>シン</t>
    </rPh>
    <rPh sb="35" eb="36">
      <t>ミ</t>
    </rPh>
    <rPh sb="37" eb="38">
      <t>マワ</t>
    </rPh>
    <rPh sb="40" eb="42">
      <t>ニチジョウ</t>
    </rPh>
    <rPh sb="42" eb="44">
      <t>セイカツ</t>
    </rPh>
    <rPh sb="44" eb="46">
      <t>ドウサ</t>
    </rPh>
    <rPh sb="47" eb="49">
      <t>セイゲン</t>
    </rPh>
    <phoneticPr fontId="1"/>
  </si>
  <si>
    <t>体表面積の＜10％を占める紅色丘疹または膿疱でそう痒や圧痛の有無は問わない</t>
    <rPh sb="0" eb="2">
      <t>タイヒョウ</t>
    </rPh>
    <rPh sb="2" eb="4">
      <t>メンセキ</t>
    </rPh>
    <rPh sb="10" eb="11">
      <t>シ</t>
    </rPh>
    <rPh sb="13" eb="15">
      <t>コウショク</t>
    </rPh>
    <rPh sb="15" eb="16">
      <t>オカ</t>
    </rPh>
    <rPh sb="16" eb="17">
      <t>シン</t>
    </rPh>
    <rPh sb="20" eb="22">
      <t>ノウホウ</t>
    </rPh>
    <rPh sb="25" eb="26">
      <t>ヨウ</t>
    </rPh>
    <rPh sb="27" eb="29">
      <t>アッツウ</t>
    </rPh>
    <rPh sb="30" eb="32">
      <t>ウム</t>
    </rPh>
    <rPh sb="33" eb="34">
      <t>ト</t>
    </rPh>
    <phoneticPr fontId="1"/>
  </si>
  <si>
    <t>体表面積の10-30％を占める紅色丘疹または膿疱で、中等度、高度の症状を伴う；身の回り以外の日常生活動作の制限</t>
    <rPh sb="0" eb="1">
      <t>タイ</t>
    </rPh>
    <rPh sb="1" eb="4">
      <t>ヒョウメンセキ</t>
    </rPh>
    <rPh sb="12" eb="13">
      <t>シ</t>
    </rPh>
    <rPh sb="15" eb="17">
      <t>コウショク</t>
    </rPh>
    <rPh sb="17" eb="18">
      <t>オカ</t>
    </rPh>
    <rPh sb="18" eb="19">
      <t>シン</t>
    </rPh>
    <rPh sb="22" eb="24">
      <t>ノウホウ</t>
    </rPh>
    <rPh sb="26" eb="28">
      <t>チュウトウ</t>
    </rPh>
    <rPh sb="28" eb="29">
      <t>ド</t>
    </rPh>
    <rPh sb="30" eb="32">
      <t>コウド</t>
    </rPh>
    <rPh sb="33" eb="35">
      <t>ショウジョウ</t>
    </rPh>
    <rPh sb="36" eb="37">
      <t>トモナ</t>
    </rPh>
    <rPh sb="39" eb="40">
      <t>ミ</t>
    </rPh>
    <rPh sb="41" eb="42">
      <t>マワ</t>
    </rPh>
    <rPh sb="43" eb="45">
      <t>イガイ</t>
    </rPh>
    <rPh sb="46" eb="48">
      <t>ニチジョウ</t>
    </rPh>
    <rPh sb="48" eb="50">
      <t>セイカツ</t>
    </rPh>
    <rPh sb="50" eb="52">
      <t>ドウサ</t>
    </rPh>
    <rPh sb="53" eb="55">
      <t>セイゲン</t>
    </rPh>
    <phoneticPr fontId="1"/>
  </si>
  <si>
    <t>体表面積の＞30％を占める紅色丘疹または膿疱で、中等度、高度の症状を伴う；身の回りの日常生活動作の制限</t>
    <rPh sb="0" eb="1">
      <t>タイ</t>
    </rPh>
    <rPh sb="1" eb="4">
      <t>ヒョウメンセキ</t>
    </rPh>
    <rPh sb="10" eb="11">
      <t>シ</t>
    </rPh>
    <rPh sb="13" eb="15">
      <t>コウショク</t>
    </rPh>
    <rPh sb="15" eb="16">
      <t>オカ</t>
    </rPh>
    <rPh sb="16" eb="17">
      <t>シン</t>
    </rPh>
    <rPh sb="20" eb="22">
      <t>ノウホウ</t>
    </rPh>
    <rPh sb="24" eb="26">
      <t>チュウトウ</t>
    </rPh>
    <rPh sb="26" eb="27">
      <t>ド</t>
    </rPh>
    <rPh sb="28" eb="30">
      <t>コウド</t>
    </rPh>
    <rPh sb="31" eb="33">
      <t>ショウジョウ</t>
    </rPh>
    <rPh sb="34" eb="35">
      <t>トモナ</t>
    </rPh>
    <rPh sb="37" eb="38">
      <t>ミ</t>
    </rPh>
    <rPh sb="39" eb="40">
      <t>マワ</t>
    </rPh>
    <rPh sb="42" eb="44">
      <t>ニチジョウ</t>
    </rPh>
    <rPh sb="44" eb="46">
      <t>セイカツ</t>
    </rPh>
    <rPh sb="46" eb="48">
      <t>ドウサ</t>
    </rPh>
    <rPh sb="49" eb="51">
      <t>セイゲン</t>
    </rPh>
    <phoneticPr fontId="1"/>
  </si>
  <si>
    <t>体表面積の＜10％を占め、紅斑やそう痒は伴わない</t>
    <rPh sb="0" eb="2">
      <t>タイヒョウ</t>
    </rPh>
    <rPh sb="2" eb="4">
      <t>メンセキ</t>
    </rPh>
    <rPh sb="10" eb="11">
      <t>シ</t>
    </rPh>
    <rPh sb="13" eb="15">
      <t>コウハン</t>
    </rPh>
    <rPh sb="18" eb="19">
      <t>ヨウ</t>
    </rPh>
    <rPh sb="20" eb="21">
      <t>トモナ</t>
    </rPh>
    <phoneticPr fontId="1"/>
  </si>
  <si>
    <t>爪壁の浮腫や紅斑；角質の剥離</t>
    <rPh sb="0" eb="1">
      <t>ツメ</t>
    </rPh>
    <rPh sb="1" eb="2">
      <t>カベ</t>
    </rPh>
    <rPh sb="3" eb="5">
      <t>フシュ</t>
    </rPh>
    <rPh sb="6" eb="8">
      <t>コウハン</t>
    </rPh>
    <rPh sb="9" eb="11">
      <t>カクシツ</t>
    </rPh>
    <rPh sb="12" eb="14">
      <t>ハクリ</t>
    </rPh>
    <phoneticPr fontId="1"/>
  </si>
  <si>
    <t>局所的治療を要する；疼痛を伴う爪壁の浮腫や紅斑；滲出液や爪の分離を伴う；身の回り以外の日常生活動作の制限</t>
    <rPh sb="0" eb="2">
      <t>キョクショ</t>
    </rPh>
    <rPh sb="2" eb="3">
      <t>テキ</t>
    </rPh>
    <rPh sb="3" eb="5">
      <t>チリョウ</t>
    </rPh>
    <rPh sb="6" eb="7">
      <t>ヨウ</t>
    </rPh>
    <rPh sb="10" eb="12">
      <t>トウツウ</t>
    </rPh>
    <rPh sb="13" eb="14">
      <t>トモナ</t>
    </rPh>
    <rPh sb="15" eb="16">
      <t>ツメ</t>
    </rPh>
    <rPh sb="16" eb="17">
      <t>カベ</t>
    </rPh>
    <rPh sb="18" eb="20">
      <t>フシュ</t>
    </rPh>
    <rPh sb="21" eb="23">
      <t>コウハン</t>
    </rPh>
    <rPh sb="24" eb="26">
      <t>シンシュツ</t>
    </rPh>
    <rPh sb="26" eb="27">
      <t>エキ</t>
    </rPh>
    <rPh sb="28" eb="29">
      <t>ツメ</t>
    </rPh>
    <rPh sb="30" eb="32">
      <t>ブンリ</t>
    </rPh>
    <rPh sb="33" eb="34">
      <t>トモナ</t>
    </rPh>
    <rPh sb="36" eb="37">
      <t>ミ</t>
    </rPh>
    <rPh sb="38" eb="39">
      <t>マワ</t>
    </rPh>
    <rPh sb="40" eb="42">
      <t>イガイ</t>
    </rPh>
    <rPh sb="43" eb="45">
      <t>ニチジョウ</t>
    </rPh>
    <rPh sb="45" eb="47">
      <t>セイカツ</t>
    </rPh>
    <rPh sb="47" eb="49">
      <t>ドウサ</t>
    </rPh>
    <rPh sb="50" eb="52">
      <t>セイゲン</t>
    </rPh>
    <phoneticPr fontId="1"/>
  </si>
  <si>
    <t>外科的処置を要する；抗菌薬の静脈内投与を要する；身の回りの日常生活動作の制限</t>
    <rPh sb="0" eb="3">
      <t>ゲカテキ</t>
    </rPh>
    <rPh sb="3" eb="5">
      <t>ショチ</t>
    </rPh>
    <rPh sb="6" eb="7">
      <t>ヨウ</t>
    </rPh>
    <rPh sb="10" eb="13">
      <t>コウキンヤク</t>
    </rPh>
    <rPh sb="14" eb="16">
      <t>ジョウミャク</t>
    </rPh>
    <rPh sb="16" eb="17">
      <t>ナイ</t>
    </rPh>
    <rPh sb="17" eb="19">
      <t>トウヨ</t>
    </rPh>
    <rPh sb="20" eb="21">
      <t>ヨウ</t>
    </rPh>
    <rPh sb="24" eb="25">
      <t>ミ</t>
    </rPh>
    <rPh sb="26" eb="27">
      <t>マワ</t>
    </rPh>
    <rPh sb="29" eb="31">
      <t>ニチジョウ</t>
    </rPh>
    <rPh sb="31" eb="33">
      <t>セイカツ</t>
    </rPh>
    <rPh sb="33" eb="35">
      <t>ドウサ</t>
    </rPh>
    <rPh sb="36" eb="38">
      <t>セイゲン</t>
    </rPh>
    <phoneticPr fontId="1"/>
  </si>
  <si>
    <t>収縮期血圧120-139mmHgまたは拡張期血圧80-89mmHg　　　　　　　　　　　　　　　　　　　　　</t>
    <rPh sb="0" eb="2">
      <t>シュウシュク</t>
    </rPh>
    <rPh sb="2" eb="3">
      <t>キ</t>
    </rPh>
    <rPh sb="3" eb="5">
      <t>ケツアツ</t>
    </rPh>
    <rPh sb="19" eb="22">
      <t>カクチョウキ</t>
    </rPh>
    <rPh sb="22" eb="24">
      <t>ケツアツ</t>
    </rPh>
    <phoneticPr fontId="1"/>
  </si>
  <si>
    <t>収縮期血圧≧160mmHgまたは拡張期血圧≧100mmHg；2種類以上の薬物療法または以前よりも強い治療を要する</t>
    <rPh sb="0" eb="2">
      <t>シュウシュク</t>
    </rPh>
    <rPh sb="2" eb="3">
      <t>キ</t>
    </rPh>
    <rPh sb="3" eb="5">
      <t>ケツアツ</t>
    </rPh>
    <rPh sb="16" eb="19">
      <t>カクチョウキ</t>
    </rPh>
    <rPh sb="19" eb="21">
      <t>ケツアツ</t>
    </rPh>
    <rPh sb="31" eb="33">
      <t>シュルイ</t>
    </rPh>
    <rPh sb="33" eb="35">
      <t>イジョウ</t>
    </rPh>
    <rPh sb="36" eb="38">
      <t>ヤクブツ</t>
    </rPh>
    <rPh sb="38" eb="40">
      <t>リョウホウ</t>
    </rPh>
    <rPh sb="43" eb="45">
      <t>イゼン</t>
    </rPh>
    <rPh sb="48" eb="49">
      <t>ツヨ</t>
    </rPh>
    <rPh sb="50" eb="52">
      <t>チリョウ</t>
    </rPh>
    <rPh sb="53" eb="54">
      <t>ヨウ</t>
    </rPh>
    <phoneticPr fontId="1"/>
  </si>
  <si>
    <t>体表面積＜10%を占める表皮壊死による症状（例：紅斑、紫斑、表皮剥離、粘膜剥離）</t>
    <rPh sb="0" eb="2">
      <t>タイヒョウ</t>
    </rPh>
    <rPh sb="2" eb="4">
      <t>メンセキ</t>
    </rPh>
    <rPh sb="9" eb="10">
      <t>シ</t>
    </rPh>
    <rPh sb="12" eb="14">
      <t>ヒョウヒ</t>
    </rPh>
    <rPh sb="14" eb="16">
      <t>エシ</t>
    </rPh>
    <rPh sb="19" eb="21">
      <t>ショウジョウ</t>
    </rPh>
    <rPh sb="22" eb="23">
      <t>レイ</t>
    </rPh>
    <rPh sb="24" eb="26">
      <t>コウハン</t>
    </rPh>
    <rPh sb="27" eb="29">
      <t>シハン</t>
    </rPh>
    <rPh sb="30" eb="34">
      <t>ヒョウヒハクリ</t>
    </rPh>
    <rPh sb="35" eb="37">
      <t>ネンマク</t>
    </rPh>
    <rPh sb="37" eb="39">
      <t>ハクリ</t>
    </rPh>
    <phoneticPr fontId="1"/>
  </si>
  <si>
    <t>症状がない；臨床所見または検査所見のみ；治療を要さない</t>
    <rPh sb="0" eb="2">
      <t>ショウジョウ</t>
    </rPh>
    <rPh sb="6" eb="8">
      <t>リンショウ</t>
    </rPh>
    <rPh sb="8" eb="10">
      <t>ショケン</t>
    </rPh>
    <rPh sb="13" eb="15">
      <t>ケンサ</t>
    </rPh>
    <rPh sb="15" eb="17">
      <t>ショケン</t>
    </rPh>
    <rPh sb="20" eb="22">
      <t>チリョウ</t>
    </rPh>
    <rPh sb="23" eb="24">
      <t>ヨウ</t>
    </rPh>
    <phoneticPr fontId="1"/>
  </si>
  <si>
    <t>症状があり、顕著な視力の低下を伴う（最高矯正視力0.5未満、0.1を超える。または既知のベースラインから3段階を超える視力低下）；グレード症状が身の回りの日常生活動作に影響がある</t>
    <rPh sb="0" eb="2">
      <t>ショウジョウ</t>
    </rPh>
    <rPh sb="6" eb="8">
      <t>ケンチョ</t>
    </rPh>
    <rPh sb="9" eb="11">
      <t>シリョク</t>
    </rPh>
    <rPh sb="12" eb="14">
      <t>テイカ</t>
    </rPh>
    <rPh sb="15" eb="16">
      <t>トモナ</t>
    </rPh>
    <rPh sb="18" eb="20">
      <t>サイコウ</t>
    </rPh>
    <rPh sb="20" eb="22">
      <t>キョウセイ</t>
    </rPh>
    <rPh sb="22" eb="24">
      <t>シリョク</t>
    </rPh>
    <rPh sb="27" eb="29">
      <t>ミマン</t>
    </rPh>
    <rPh sb="34" eb="35">
      <t>コ</t>
    </rPh>
    <rPh sb="41" eb="43">
      <t>キチ</t>
    </rPh>
    <rPh sb="53" eb="55">
      <t>ダンカイ</t>
    </rPh>
    <rPh sb="56" eb="57">
      <t>コ</t>
    </rPh>
    <rPh sb="59" eb="61">
      <t>シリョク</t>
    </rPh>
    <rPh sb="61" eb="63">
      <t>テイカ</t>
    </rPh>
    <rPh sb="69" eb="71">
      <t>ショウジョウ</t>
    </rPh>
    <rPh sb="72" eb="73">
      <t>ミ</t>
    </rPh>
    <rPh sb="74" eb="75">
      <t>マワ</t>
    </rPh>
    <rPh sb="77" eb="79">
      <t>ニチジョウ</t>
    </rPh>
    <rPh sb="79" eb="81">
      <t>セイカツ</t>
    </rPh>
    <rPh sb="81" eb="83">
      <t>ドウサ</t>
    </rPh>
    <rPh sb="84" eb="86">
      <t>エイキョウ</t>
    </rPh>
    <phoneticPr fontId="1"/>
  </si>
  <si>
    <t>頭痛</t>
    <rPh sb="0" eb="2">
      <t>ズツウ</t>
    </rPh>
    <phoneticPr fontId="1"/>
  </si>
  <si>
    <t>中等度の疼痛；身の回り以外の日常生活動作の制限　</t>
    <rPh sb="4" eb="6">
      <t>トウツウ</t>
    </rPh>
    <phoneticPr fontId="1"/>
  </si>
  <si>
    <t>高度の疼痛；身の回りの日常生活動作の制限</t>
    <rPh sb="3" eb="5">
      <t>トウツウ</t>
    </rPh>
    <phoneticPr fontId="1"/>
  </si>
  <si>
    <t>Grade評価</t>
    <rPh sb="5" eb="7">
      <t>ヒョウカ</t>
    </rPh>
    <phoneticPr fontId="1"/>
  </si>
  <si>
    <t>種類</t>
    <rPh sb="0" eb="2">
      <t>シュルイ</t>
    </rPh>
    <phoneticPr fontId="1"/>
  </si>
  <si>
    <t>薬品名/副作用</t>
    <rPh sb="0" eb="2">
      <t>ヤクヒン</t>
    </rPh>
    <rPh sb="2" eb="3">
      <t>メイ</t>
    </rPh>
    <rPh sb="4" eb="7">
      <t>フクサヨウ</t>
    </rPh>
    <phoneticPr fontId="1"/>
  </si>
  <si>
    <t>抗EGFR抗体</t>
    <rPh sb="0" eb="1">
      <t>コウ</t>
    </rPh>
    <rPh sb="5" eb="7">
      <t>コウタイ</t>
    </rPh>
    <phoneticPr fontId="1"/>
  </si>
  <si>
    <t>抗CD30抗体</t>
    <rPh sb="0" eb="1">
      <t>コウ</t>
    </rPh>
    <rPh sb="5" eb="7">
      <t>コウタイ</t>
    </rPh>
    <phoneticPr fontId="1"/>
  </si>
  <si>
    <t>VEGF阻害薬</t>
    <rPh sb="4" eb="6">
      <t>ソガイ</t>
    </rPh>
    <rPh sb="6" eb="7">
      <t>ヤク</t>
    </rPh>
    <phoneticPr fontId="1"/>
  </si>
  <si>
    <t>HDAC阻害薬</t>
    <rPh sb="4" eb="6">
      <t>ソガイ</t>
    </rPh>
    <rPh sb="6" eb="7">
      <t>ヤク</t>
    </rPh>
    <phoneticPr fontId="1"/>
  </si>
  <si>
    <t>抗SLAMF7抗体</t>
    <rPh sb="0" eb="1">
      <t>コウ</t>
    </rPh>
    <rPh sb="7" eb="9">
      <t>コウタイ</t>
    </rPh>
    <phoneticPr fontId="1"/>
  </si>
  <si>
    <t>抗HER2抗体</t>
    <rPh sb="0" eb="1">
      <t>コウ</t>
    </rPh>
    <rPh sb="5" eb="7">
      <t>コウタイ</t>
    </rPh>
    <phoneticPr fontId="1"/>
  </si>
  <si>
    <t>プロテアソーム阻害薬</t>
    <rPh sb="7" eb="9">
      <t>ソガイ</t>
    </rPh>
    <rPh sb="9" eb="10">
      <t>ヤク</t>
    </rPh>
    <phoneticPr fontId="1"/>
  </si>
  <si>
    <t>抗CD20抗体</t>
    <rPh sb="0" eb="1">
      <t>コウ</t>
    </rPh>
    <rPh sb="5" eb="7">
      <t>コウタイ</t>
    </rPh>
    <phoneticPr fontId="1"/>
  </si>
  <si>
    <t>抗CD38抗体</t>
    <rPh sb="0" eb="1">
      <t>コウ</t>
    </rPh>
    <rPh sb="5" eb="7">
      <t>コウタイ</t>
    </rPh>
    <phoneticPr fontId="1"/>
  </si>
  <si>
    <t>mTOR阻害薬</t>
    <rPh sb="4" eb="6">
      <t>ソガイ</t>
    </rPh>
    <rPh sb="6" eb="7">
      <t>ヤク</t>
    </rPh>
    <phoneticPr fontId="1"/>
  </si>
  <si>
    <t>抗CD22抗体</t>
    <rPh sb="0" eb="1">
      <t>コウ</t>
    </rPh>
    <rPh sb="5" eb="7">
      <t>コウタイ</t>
    </rPh>
    <phoneticPr fontId="1"/>
  </si>
  <si>
    <t>抗CCR4抗体</t>
    <rPh sb="0" eb="1">
      <t>コウ</t>
    </rPh>
    <rPh sb="5" eb="7">
      <t>コウタイ</t>
    </rPh>
    <phoneticPr fontId="1"/>
  </si>
  <si>
    <t>抗CD79b抗体</t>
    <rPh sb="0" eb="1">
      <t>コウ</t>
    </rPh>
    <rPh sb="6" eb="8">
      <t>コウタイ</t>
    </rPh>
    <phoneticPr fontId="1"/>
  </si>
  <si>
    <t>抗CD33抗体</t>
    <rPh sb="0" eb="1">
      <t>コウ</t>
    </rPh>
    <rPh sb="5" eb="7">
      <t>コウタイ</t>
    </rPh>
    <phoneticPr fontId="1"/>
  </si>
  <si>
    <t>抗CD52抗体</t>
    <rPh sb="0" eb="1">
      <t>コウ</t>
    </rPh>
    <rPh sb="5" eb="7">
      <t>コウタイ</t>
    </rPh>
    <phoneticPr fontId="1"/>
  </si>
  <si>
    <t>その他</t>
    <rPh sb="2" eb="3">
      <t>タ</t>
    </rPh>
    <phoneticPr fontId="1"/>
  </si>
  <si>
    <t>収縮期血圧140-159mmHgまたは拡張期血圧90-99mmHg；症状を伴う＞20mmHgの上昇又は以前正常であった場合は＞140/90mmHgへの上昇</t>
    <rPh sb="0" eb="2">
      <t>シュウシュク</t>
    </rPh>
    <rPh sb="2" eb="3">
      <t>キ</t>
    </rPh>
    <rPh sb="3" eb="5">
      <t>ケツアツ</t>
    </rPh>
    <rPh sb="19" eb="22">
      <t>カクチョウキ</t>
    </rPh>
    <rPh sb="22" eb="24">
      <t>ケツアツ</t>
    </rPh>
    <rPh sb="34" eb="36">
      <t>ショウジョウ</t>
    </rPh>
    <rPh sb="37" eb="38">
      <t>トモナ</t>
    </rPh>
    <rPh sb="47" eb="49">
      <t>ジョウショウ</t>
    </rPh>
    <rPh sb="49" eb="50">
      <t>マタ</t>
    </rPh>
    <rPh sb="51" eb="53">
      <t>イゼン</t>
    </rPh>
    <rPh sb="53" eb="55">
      <t>セイジョウ</t>
    </rPh>
    <rPh sb="59" eb="61">
      <t>バアイ</t>
    </rPh>
    <rPh sb="75" eb="77">
      <t>ジョウショウ</t>
    </rPh>
    <phoneticPr fontId="1"/>
  </si>
  <si>
    <t>アービタックス注射液</t>
    <rPh sb="7" eb="10">
      <t>チュウシャエキ</t>
    </rPh>
    <phoneticPr fontId="1"/>
  </si>
  <si>
    <t>アドセトリス点滴静注用</t>
    <rPh sb="6" eb="10">
      <t>テンテキジョウチュウ</t>
    </rPh>
    <rPh sb="10" eb="11">
      <t>ヨウ</t>
    </rPh>
    <phoneticPr fontId="1"/>
  </si>
  <si>
    <t>アバスチン点滴静注用</t>
    <rPh sb="5" eb="10">
      <t>テンテキジョウチュウヨウ</t>
    </rPh>
    <phoneticPr fontId="1"/>
  </si>
  <si>
    <t>イストダックス点滴静注用</t>
    <rPh sb="7" eb="12">
      <t>テンテキジョウチュウヨウ</t>
    </rPh>
    <phoneticPr fontId="1"/>
  </si>
  <si>
    <t>エムプリシティ点滴静注用</t>
    <rPh sb="7" eb="12">
      <t>テンテキジョウチュウヨウ</t>
    </rPh>
    <phoneticPr fontId="1"/>
  </si>
  <si>
    <t>エプキンリ皮下注</t>
    <rPh sb="5" eb="8">
      <t>ヒカチュウ</t>
    </rPh>
    <phoneticPr fontId="1"/>
  </si>
  <si>
    <t>抗CD3/CD20抗体</t>
    <rPh sb="0" eb="1">
      <t>コウ</t>
    </rPh>
    <rPh sb="9" eb="11">
      <t>コウタイ</t>
    </rPh>
    <phoneticPr fontId="1"/>
  </si>
  <si>
    <t>エンハーツ点滴静注用</t>
    <rPh sb="5" eb="9">
      <t>テンテキジョウチュウ</t>
    </rPh>
    <rPh sb="9" eb="10">
      <t>ヨウ</t>
    </rPh>
    <phoneticPr fontId="1"/>
  </si>
  <si>
    <t>エルレフィオ皮下注</t>
    <rPh sb="6" eb="9">
      <t>ヒカチュウ</t>
    </rPh>
    <phoneticPr fontId="1"/>
  </si>
  <si>
    <t>抗BCMA/CD3抗体</t>
    <rPh sb="0" eb="1">
      <t>コウ</t>
    </rPh>
    <rPh sb="9" eb="11">
      <t>コウタイ</t>
    </rPh>
    <phoneticPr fontId="1"/>
  </si>
  <si>
    <t>カイプロリス点滴静注用</t>
    <rPh sb="6" eb="11">
      <t>テンテキジョウチュウヨウ</t>
    </rPh>
    <phoneticPr fontId="1"/>
  </si>
  <si>
    <t>ガザイバ点滴静注</t>
    <rPh sb="4" eb="8">
      <t>テンテキジョウチュウ</t>
    </rPh>
    <phoneticPr fontId="1"/>
  </si>
  <si>
    <t>カドサイラ点滴静注用</t>
    <rPh sb="5" eb="10">
      <t>テンテキジョウチュウヨウ</t>
    </rPh>
    <phoneticPr fontId="1"/>
  </si>
  <si>
    <t>サークリサ点滴静注</t>
    <rPh sb="5" eb="9">
      <t>テンテキジョウチュウ</t>
    </rPh>
    <phoneticPr fontId="1"/>
  </si>
  <si>
    <t>サイラムザ点滴静注液</t>
    <rPh sb="5" eb="9">
      <t>テンテキジョウチュウ</t>
    </rPh>
    <rPh sb="9" eb="10">
      <t>エキ</t>
    </rPh>
    <phoneticPr fontId="1"/>
  </si>
  <si>
    <t>ザルトラップ点滴静注液</t>
    <rPh sb="6" eb="11">
      <t>テンテキジョウチュウエキ</t>
    </rPh>
    <phoneticPr fontId="1"/>
  </si>
  <si>
    <t>ダラキューロ配合皮下注</t>
    <rPh sb="6" eb="11">
      <t>ハイゴウヒカチュウ</t>
    </rPh>
    <phoneticPr fontId="1"/>
  </si>
  <si>
    <t>トーリセル点滴静注液</t>
    <rPh sb="5" eb="9">
      <t>テンテキジョウチュウ</t>
    </rPh>
    <rPh sb="9" eb="10">
      <t>エキ</t>
    </rPh>
    <phoneticPr fontId="1"/>
  </si>
  <si>
    <t>パージェタ点滴静注</t>
    <rPh sb="5" eb="9">
      <t>テンテキジョウチュウ</t>
    </rPh>
    <phoneticPr fontId="1"/>
  </si>
  <si>
    <t>ハーセプチン注射用</t>
    <rPh sb="6" eb="9">
      <t>チュウシャヨウ</t>
    </rPh>
    <phoneticPr fontId="1"/>
  </si>
  <si>
    <t>パドセブ点滴静注用</t>
    <rPh sb="4" eb="9">
      <t>テンテキジョウチュウヨウ</t>
    </rPh>
    <phoneticPr fontId="1"/>
  </si>
  <si>
    <t>抗ネクチン-4抗体</t>
    <rPh sb="0" eb="1">
      <t>コウ</t>
    </rPh>
    <rPh sb="7" eb="9">
      <t>コウタイ</t>
    </rPh>
    <phoneticPr fontId="1"/>
  </si>
  <si>
    <t>ビーリンサイト点滴静注用</t>
    <rPh sb="7" eb="12">
      <t>テンテキジョウチュウヨウ</t>
    </rPh>
    <phoneticPr fontId="1"/>
  </si>
  <si>
    <t>抗CD3/CD19抗体</t>
    <rPh sb="0" eb="1">
      <t>コウ</t>
    </rPh>
    <rPh sb="9" eb="11">
      <t>コウタイ</t>
    </rPh>
    <phoneticPr fontId="1"/>
  </si>
  <si>
    <t>抗CLDN18.2抗体</t>
    <rPh sb="0" eb="1">
      <t>コウ</t>
    </rPh>
    <rPh sb="9" eb="11">
      <t>コウタイ</t>
    </rPh>
    <phoneticPr fontId="1"/>
  </si>
  <si>
    <t>ビロイ点滴静注用</t>
    <rPh sb="3" eb="8">
      <t>テンテキジョウチュウヨウ</t>
    </rPh>
    <phoneticPr fontId="1"/>
  </si>
  <si>
    <t>フェスゴ配合皮下注</t>
    <rPh sb="4" eb="6">
      <t>ハイゴウ</t>
    </rPh>
    <rPh sb="6" eb="9">
      <t>ヒカチュウ</t>
    </rPh>
    <phoneticPr fontId="1"/>
  </si>
  <si>
    <t>ベクティビックス点滴静注</t>
    <rPh sb="8" eb="12">
      <t>テンテキジョウチュウ</t>
    </rPh>
    <phoneticPr fontId="1"/>
  </si>
  <si>
    <t>ベスポンサ点滴静注用</t>
    <rPh sb="5" eb="10">
      <t>テンテキジョウチュウヨウ</t>
    </rPh>
    <phoneticPr fontId="1"/>
  </si>
  <si>
    <t>ベルケイド注射用</t>
    <rPh sb="5" eb="8">
      <t>チュウシャヨウ</t>
    </rPh>
    <phoneticPr fontId="1"/>
  </si>
  <si>
    <t>ボルテゾミブ注射用</t>
    <rPh sb="6" eb="9">
      <t>チュウシャヨウ</t>
    </rPh>
    <phoneticPr fontId="1"/>
  </si>
  <si>
    <t>ベバシズマブBS点滴静注</t>
    <rPh sb="8" eb="12">
      <t>テンテキジョウチュウ</t>
    </rPh>
    <phoneticPr fontId="1"/>
  </si>
  <si>
    <t>ポートラーザ点滴静注</t>
    <rPh sb="6" eb="10">
      <t>テンテキジョウチュウ</t>
    </rPh>
    <phoneticPr fontId="1"/>
  </si>
  <si>
    <t>ポテリジオ点滴静注</t>
    <rPh sb="5" eb="9">
      <t>テンテキジョウチュウ</t>
    </rPh>
    <phoneticPr fontId="1"/>
  </si>
  <si>
    <t>ポライビー点滴静注用</t>
    <rPh sb="5" eb="9">
      <t>テンテキジョウチュウ</t>
    </rPh>
    <rPh sb="9" eb="10">
      <t>ヨウ</t>
    </rPh>
    <phoneticPr fontId="1"/>
  </si>
  <si>
    <t>マイロターグ点滴静注用</t>
    <rPh sb="6" eb="11">
      <t>テンテキジョウチュウヨウ</t>
    </rPh>
    <phoneticPr fontId="1"/>
  </si>
  <si>
    <t>トラスツズマブBS注射用</t>
    <rPh sb="9" eb="12">
      <t>チュウシャヨウ</t>
    </rPh>
    <phoneticPr fontId="1"/>
  </si>
  <si>
    <t>マブキャンパス点滴静注</t>
    <rPh sb="7" eb="11">
      <t>テンテキジョウチュウ</t>
    </rPh>
    <phoneticPr fontId="1"/>
  </si>
  <si>
    <t>リツキサン点滴静注</t>
    <rPh sb="5" eb="9">
      <t>テンテキジョウチュウ</t>
    </rPh>
    <phoneticPr fontId="1"/>
  </si>
  <si>
    <t>リツキシマブBS点滴静注</t>
    <rPh sb="8" eb="12">
      <t>テンテキジョウチュウ</t>
    </rPh>
    <phoneticPr fontId="1"/>
  </si>
  <si>
    <t>心障害（動悸、息切れ、頻脈、末梢性浮腫など）など</t>
    <phoneticPr fontId="1"/>
  </si>
  <si>
    <t>症状があり、視力の低下を伴う（最高矯正視力0.5以上または既知のベースラインから3段階以下の視力低下）；身の回り以外の日常生活動作に影響がある</t>
    <rPh sb="0" eb="2">
      <t>ショウジョウ</t>
    </rPh>
    <rPh sb="6" eb="8">
      <t>シリョク</t>
    </rPh>
    <rPh sb="9" eb="11">
      <t>テイカ</t>
    </rPh>
    <rPh sb="12" eb="13">
      <t>トモナ</t>
    </rPh>
    <rPh sb="15" eb="17">
      <t>サイコウ</t>
    </rPh>
    <rPh sb="17" eb="19">
      <t>キョウセイ</t>
    </rPh>
    <rPh sb="19" eb="21">
      <t>シリョク</t>
    </rPh>
    <rPh sb="24" eb="26">
      <t>イジョウ</t>
    </rPh>
    <rPh sb="29" eb="31">
      <t>キチ</t>
    </rPh>
    <rPh sb="41" eb="43">
      <t>ダンカイ</t>
    </rPh>
    <rPh sb="43" eb="45">
      <t>イカ</t>
    </rPh>
    <rPh sb="46" eb="48">
      <t>シリョク</t>
    </rPh>
    <rPh sb="48" eb="50">
      <t>テイカ</t>
    </rPh>
    <rPh sb="52" eb="53">
      <t>ミ</t>
    </rPh>
    <rPh sb="54" eb="55">
      <t>マワ</t>
    </rPh>
    <rPh sb="56" eb="58">
      <t>イガイ</t>
    </rPh>
    <rPh sb="59" eb="61">
      <t>ニチジョウ</t>
    </rPh>
    <rPh sb="61" eb="63">
      <t>セイカツ</t>
    </rPh>
    <rPh sb="63" eb="65">
      <t>ドウサ</t>
    </rPh>
    <rPh sb="66" eb="68">
      <t>エイキョウ</t>
    </rPh>
    <phoneticPr fontId="1"/>
  </si>
  <si>
    <t>症状の有無は問わない、体表面積の１０ｰ３０％を占める斑状疹/丘疹；身の回り以外の日常生活動作の制限</t>
    <rPh sb="0" eb="2">
      <t>ショウジョウ</t>
    </rPh>
    <rPh sb="3" eb="5">
      <t>ウム</t>
    </rPh>
    <rPh sb="6" eb="7">
      <t>ト</t>
    </rPh>
    <rPh sb="11" eb="13">
      <t>タイヒョウ</t>
    </rPh>
    <rPh sb="13" eb="15">
      <t>メンセキ</t>
    </rPh>
    <rPh sb="23" eb="24">
      <t>シ</t>
    </rPh>
    <rPh sb="26" eb="28">
      <t>ハンジョウ</t>
    </rPh>
    <rPh sb="28" eb="29">
      <t>シン</t>
    </rPh>
    <rPh sb="30" eb="31">
      <t>オカ</t>
    </rPh>
    <rPh sb="31" eb="32">
      <t>シン</t>
    </rPh>
    <rPh sb="33" eb="34">
      <t>ミ</t>
    </rPh>
    <rPh sb="35" eb="36">
      <t>マワ</t>
    </rPh>
    <rPh sb="37" eb="39">
      <t>イガイ</t>
    </rPh>
    <rPh sb="40" eb="42">
      <t>ニチジョウ</t>
    </rPh>
    <rPh sb="42" eb="44">
      <t>セイカツ</t>
    </rPh>
    <rPh sb="44" eb="46">
      <t>ドウサ</t>
    </rPh>
    <rPh sb="47" eb="49">
      <t>セイゲン</t>
    </rPh>
    <phoneticPr fontId="1"/>
  </si>
  <si>
    <t>-</t>
  </si>
  <si>
    <t>症状がなく、治療を要さない</t>
    <rPh sb="0" eb="2">
      <t>ショウジョウ</t>
    </rPh>
    <rPh sb="6" eb="8">
      <t>チリョウ</t>
    </rPh>
    <rPh sb="9" eb="10">
      <t>ヨウ</t>
    </rPh>
    <phoneticPr fontId="1"/>
  </si>
  <si>
    <t>非緊急の内科的治療を要する</t>
    <rPh sb="0" eb="1">
      <t>ヒ</t>
    </rPh>
    <rPh sb="1" eb="3">
      <t>キンキュウ</t>
    </rPh>
    <rPh sb="4" eb="7">
      <t>ナイカテキ</t>
    </rPh>
    <rPh sb="7" eb="9">
      <t>チリョウ</t>
    </rPh>
    <rPh sb="10" eb="11">
      <t>ヨウ</t>
    </rPh>
    <phoneticPr fontId="1"/>
  </si>
  <si>
    <t>内科的治療を要する；入院を要する</t>
    <rPh sb="0" eb="3">
      <t>ナイカテキ</t>
    </rPh>
    <rPh sb="3" eb="5">
      <t>チリョウ</t>
    </rPh>
    <rPh sb="6" eb="7">
      <t>ヨウ</t>
    </rPh>
    <rPh sb="10" eb="12">
      <t>ニュウイン</t>
    </rPh>
    <rPh sb="13" eb="14">
      <t>ヨウ</t>
    </rPh>
    <phoneticPr fontId="1"/>
  </si>
  <si>
    <t>ライブリバンド点滴静注</t>
    <rPh sb="7" eb="11">
      <t>テンテキジョウチュウ</t>
    </rPh>
    <phoneticPr fontId="1"/>
  </si>
  <si>
    <t>抗EGFR/MET抗体</t>
    <rPh sb="0" eb="1">
      <t>コウ</t>
    </rPh>
    <rPh sb="9" eb="11">
      <t>コウタイ</t>
    </rPh>
    <phoneticPr fontId="1"/>
  </si>
  <si>
    <t>抗TROP2抗体</t>
    <rPh sb="0" eb="1">
      <t>コウ</t>
    </rPh>
    <rPh sb="6" eb="8">
      <t>コウタイ</t>
    </rPh>
    <phoneticPr fontId="1"/>
  </si>
  <si>
    <t>トロデルビ点滴静注</t>
    <rPh sb="5" eb="9">
      <t>テンテキジョウチュウ</t>
    </rPh>
    <phoneticPr fontId="1"/>
  </si>
  <si>
    <t>摂食習慣の変化を伴わない食欲低下</t>
    <rPh sb="0" eb="2">
      <t>セッショク</t>
    </rPh>
    <rPh sb="2" eb="4">
      <t>シュウカン</t>
    </rPh>
    <rPh sb="5" eb="7">
      <t>ヘンカ</t>
    </rPh>
    <rPh sb="8" eb="9">
      <t>トモナ</t>
    </rPh>
    <rPh sb="12" eb="14">
      <t>ショクヨク</t>
    </rPh>
    <rPh sb="14" eb="16">
      <t>テイカ</t>
    </rPh>
    <phoneticPr fontId="1"/>
  </si>
  <si>
    <t>顕著な体重減少や栄養失調を伴わない摂食量の変化；経口栄養剤による補充を要する</t>
    <rPh sb="0" eb="2">
      <t>ケンチョ</t>
    </rPh>
    <rPh sb="3" eb="7">
      <t>タイジュウゲンショウ</t>
    </rPh>
    <rPh sb="8" eb="10">
      <t>エイヨウ</t>
    </rPh>
    <rPh sb="10" eb="12">
      <t>シッチョウ</t>
    </rPh>
    <rPh sb="13" eb="14">
      <t>トモナ</t>
    </rPh>
    <rPh sb="17" eb="19">
      <t>セッショク</t>
    </rPh>
    <rPh sb="19" eb="20">
      <t>リョウ</t>
    </rPh>
    <rPh sb="21" eb="23">
      <t>ヘンカ</t>
    </rPh>
    <rPh sb="24" eb="26">
      <t>ケイコウ</t>
    </rPh>
    <rPh sb="26" eb="29">
      <t>エイヨウザイ</t>
    </rPh>
    <rPh sb="32" eb="34">
      <t>ホジュウ</t>
    </rPh>
    <rPh sb="35" eb="36">
      <t>ヨウ</t>
    </rPh>
    <phoneticPr fontId="1"/>
  </si>
  <si>
    <t>顕著な体重減少または栄養失調を伴う；静脈内輸液/経管栄養/TPNを要する</t>
    <rPh sb="0" eb="2">
      <t>ケンチョ</t>
    </rPh>
    <rPh sb="3" eb="7">
      <t>タイジュウゲンショウ</t>
    </rPh>
    <rPh sb="10" eb="12">
      <t>エイヨウ</t>
    </rPh>
    <rPh sb="12" eb="14">
      <t>シッチョウ</t>
    </rPh>
    <rPh sb="15" eb="16">
      <t>トモナ</t>
    </rPh>
    <rPh sb="18" eb="20">
      <t>ジョウミャク</t>
    </rPh>
    <rPh sb="20" eb="21">
      <t>ナイ</t>
    </rPh>
    <rPh sb="21" eb="23">
      <t>ユエキ</t>
    </rPh>
    <rPh sb="24" eb="26">
      <t>ケイカン</t>
    </rPh>
    <rPh sb="26" eb="28">
      <t>エイヨウ</t>
    </rPh>
    <rPh sb="33" eb="34">
      <t>ヨウ</t>
    </rPh>
    <phoneticPr fontId="1"/>
  </si>
  <si>
    <t>あり</t>
    <phoneticPr fontId="1"/>
  </si>
  <si>
    <t>なし</t>
    <phoneticPr fontId="1"/>
  </si>
  <si>
    <t>出血（下血、喀血、頭痛など）・血栓塞栓症（胸痛、意識障害、言語障害、麻痺など） など</t>
    <phoneticPr fontId="1"/>
  </si>
  <si>
    <t>低Mg血症（筋痙攣、しびれ、倦怠感など）・眼障害（目の痛み、違和感、充血、視力低下など） など</t>
    <rPh sb="21" eb="24">
      <t>ガンショウガイ</t>
    </rPh>
    <rPh sb="25" eb="26">
      <t>メ</t>
    </rPh>
    <rPh sb="27" eb="28">
      <t>イタ</t>
    </rPh>
    <rPh sb="30" eb="33">
      <t>イワカン</t>
    </rPh>
    <rPh sb="34" eb="36">
      <t>ジュウケツ</t>
    </rPh>
    <rPh sb="37" eb="41">
      <t>シリョクテイカ</t>
    </rPh>
    <phoneticPr fontId="1"/>
  </si>
  <si>
    <t>PML（意識障害、認知障害、麻痺症状など）・肝機能障害（黄疸、腹部膨満、そう痒など） など</t>
    <phoneticPr fontId="1"/>
  </si>
  <si>
    <t>心障害（動悸、息切れ、頻脈、末梢性浮腫など） など</t>
    <phoneticPr fontId="1"/>
  </si>
  <si>
    <t>ICANS（痙攣、意識障害、言語障害、失語など）・CRS（発熱、頭痛、無力症、低血圧など） など</t>
    <rPh sb="9" eb="11">
      <t>イシキ</t>
    </rPh>
    <rPh sb="11" eb="13">
      <t>ショウガイ</t>
    </rPh>
    <rPh sb="14" eb="16">
      <t>ゲンゴ</t>
    </rPh>
    <rPh sb="19" eb="21">
      <t>シツゴ</t>
    </rPh>
    <phoneticPr fontId="1"/>
  </si>
  <si>
    <t>心障害（動悸、息切れ、頻脈、末梢性浮腫など）・肝機能障害（黄疸、腹部膨満、そう痒など） など</t>
    <phoneticPr fontId="1"/>
  </si>
  <si>
    <t>PML（意識障害、認知障害、麻痺症状など）・肝機能障害（黄疸、腹部膨満、そう痒など） など</t>
    <phoneticPr fontId="1"/>
  </si>
  <si>
    <t>高血糖（口渇、尿量の増加、悪心・嘔吐など）・腎機能障害（乏尿・無尿、浮腫、倦怠感など） など</t>
    <rPh sb="22" eb="27">
      <t>ジンキノウショウガイ</t>
    </rPh>
    <rPh sb="28" eb="30">
      <t>ボウニョウ</t>
    </rPh>
    <rPh sb="31" eb="33">
      <t>ムニョウ</t>
    </rPh>
    <rPh sb="34" eb="36">
      <t>フシュ</t>
    </rPh>
    <rPh sb="37" eb="40">
      <t>ケンタイカン</t>
    </rPh>
    <phoneticPr fontId="1"/>
  </si>
  <si>
    <t>神経学的事象（痙攣発作、意識障害、錯乱など）・CRS（発熱、頭痛、無力症、低血圧など） など</t>
    <phoneticPr fontId="1"/>
  </si>
  <si>
    <t>出血（下血、喀血、頭痛など）・肝機能障害（黄疸、腹部膨満、そう痒など） など</t>
    <phoneticPr fontId="1"/>
  </si>
  <si>
    <t>肝機能障害（黄疸、腹部膨満、そう痒など）・心障害（動悸、息切れ、頻脈、末梢性浮腫など） など</t>
    <phoneticPr fontId="1"/>
  </si>
  <si>
    <t>肝機能障害（黄疸、腹部膨満、そう痒、倦怠感など）・高血糖（口渇、尿量の増加、悪心・嘔吐など） など</t>
    <phoneticPr fontId="1"/>
  </si>
  <si>
    <t>間質性肺炎（呼吸苦、空咳、発熱など）・血栓塞栓症（呼吸苦、浮腫、胸痛など） など</t>
    <rPh sb="0" eb="3">
      <t>カンシツセイ</t>
    </rPh>
    <rPh sb="3" eb="5">
      <t>ハイエン</t>
    </rPh>
    <rPh sb="6" eb="9">
      <t>コキュウク</t>
    </rPh>
    <rPh sb="10" eb="12">
      <t>カラセキ</t>
    </rPh>
    <rPh sb="13" eb="15">
      <t>ハツネツ</t>
    </rPh>
    <rPh sb="19" eb="23">
      <t>ケッセンソクセン</t>
    </rPh>
    <rPh sb="23" eb="24">
      <t>ショウ</t>
    </rPh>
    <rPh sb="25" eb="28">
      <t>コキュウク</t>
    </rPh>
    <rPh sb="29" eb="31">
      <t>フシュ</t>
    </rPh>
    <rPh sb="32" eb="34">
      <t>キョウツウ</t>
    </rPh>
    <phoneticPr fontId="1"/>
  </si>
  <si>
    <t>の症状は重大な副作用の可能性が考えられます、速やかに病院へ連絡（電話など）をお願いいたします。</t>
    <rPh sb="1" eb="3">
      <t>ショウジョウ</t>
    </rPh>
    <rPh sb="4" eb="6">
      <t>ジュウダイ</t>
    </rPh>
    <rPh sb="7" eb="10">
      <t>フクサヨウ</t>
    </rPh>
    <rPh sb="11" eb="14">
      <t>カノウセイ</t>
    </rPh>
    <rPh sb="15" eb="16">
      <t>カンガ</t>
    </rPh>
    <rPh sb="22" eb="23">
      <t>スミ</t>
    </rPh>
    <rPh sb="26" eb="28">
      <t>ビョウイン</t>
    </rPh>
    <rPh sb="29" eb="31">
      <t>レンラク</t>
    </rPh>
    <rPh sb="32" eb="34">
      <t>デンワ</t>
    </rPh>
    <rPh sb="39" eb="40">
      <t>ネガ</t>
    </rPh>
    <phoneticPr fontId="1"/>
  </si>
  <si>
    <t>　（CTCAE v5.0ｰJCOG[CTCAE v5.0/MedDRA v20.1（日本語表記:MedDRA/J v22.1）対応]を一部変更）</t>
    <phoneticPr fontId="1"/>
  </si>
  <si>
    <t>⑦ざ瘡様皮疹</t>
    <rPh sb="2" eb="3">
      <t>カサ</t>
    </rPh>
    <rPh sb="3" eb="4">
      <t>ヨウ</t>
    </rPh>
    <rPh sb="4" eb="6">
      <t>ヒシン</t>
    </rPh>
    <phoneticPr fontId="1"/>
  </si>
  <si>
    <t>⑧皮膚乾燥</t>
    <rPh sb="1" eb="3">
      <t>ヒフ</t>
    </rPh>
    <rPh sb="3" eb="5">
      <t>カンソウ</t>
    </rPh>
    <phoneticPr fontId="1"/>
  </si>
  <si>
    <t>⑨そう痒症</t>
    <rPh sb="3" eb="4">
      <t>ヨウ</t>
    </rPh>
    <rPh sb="4" eb="5">
      <t>ショウ</t>
    </rPh>
    <phoneticPr fontId="1"/>
  </si>
  <si>
    <t>⑩爪囲炎</t>
    <rPh sb="1" eb="4">
      <t>ソウイエン</t>
    </rPh>
    <phoneticPr fontId="1"/>
  </si>
  <si>
    <t>⑦ざ瘡様皮疹</t>
    <phoneticPr fontId="1"/>
  </si>
  <si>
    <t>⑨そう痒症</t>
    <phoneticPr fontId="1"/>
  </si>
  <si>
    <t>⑩爪囲炎</t>
    <phoneticPr fontId="1"/>
  </si>
  <si>
    <t>⑦末梢性感覚ニューロパチー</t>
    <phoneticPr fontId="1"/>
  </si>
  <si>
    <t>⑧末梢性運動ニューロパチー</t>
    <rPh sb="4" eb="6">
      <t>ウンドウ</t>
    </rPh>
    <phoneticPr fontId="1"/>
  </si>
  <si>
    <t>⑧末梢性運動ニューロパチー</t>
    <phoneticPr fontId="1"/>
  </si>
  <si>
    <t>⑨粘膜疹（SJS、TEN）</t>
    <rPh sb="1" eb="3">
      <t>ネンマク</t>
    </rPh>
    <rPh sb="3" eb="4">
      <t>シン</t>
    </rPh>
    <phoneticPr fontId="1"/>
  </si>
  <si>
    <t>⑨粘膜疹（SJS、TEN）</t>
    <phoneticPr fontId="1"/>
  </si>
  <si>
    <t>⑦食欲不振</t>
  </si>
  <si>
    <t>⑦食欲不振</t>
    <rPh sb="1" eb="5">
      <t>ショクヨクフシン</t>
    </rPh>
    <phoneticPr fontId="1"/>
  </si>
  <si>
    <t>出血（下血、喀血、頭痛など）・心障害（動悸、息切れ、頻脈、末梢性浮腫など） など</t>
    <phoneticPr fontId="1"/>
  </si>
  <si>
    <t>⑧低血圧</t>
  </si>
  <si>
    <t>⑧低血圧</t>
    <rPh sb="1" eb="4">
      <t>テイケツアツ</t>
    </rPh>
    <phoneticPr fontId="1"/>
  </si>
  <si>
    <t>⑩低血圧</t>
  </si>
  <si>
    <t>⑩低血圧</t>
    <rPh sb="1" eb="4">
      <t>テイケツアツ</t>
    </rPh>
    <phoneticPr fontId="1"/>
  </si>
  <si>
    <t>ﾎﾟﾗｲﾋﾞｰ点滴静注用＋ﾘﾂｷｼﾏﾌﾞBS点滴静注</t>
    <rPh sb="7" eb="11">
      <t>テンテキジョウチュウ</t>
    </rPh>
    <rPh sb="11" eb="12">
      <t>ヨウ</t>
    </rPh>
    <rPh sb="22" eb="26">
      <t>テンテキジョウチュウ</t>
    </rPh>
    <phoneticPr fontId="1"/>
  </si>
  <si>
    <t>⑩食欲不振</t>
  </si>
  <si>
    <t>⑩食欲不振</t>
    <rPh sb="1" eb="5">
      <t>ショクヨクフシン</t>
    </rPh>
    <phoneticPr fontId="1"/>
  </si>
  <si>
    <t>⑩食欲不振</t>
    <phoneticPr fontId="1"/>
  </si>
  <si>
    <t>⑨味覚不全（味覚障害）</t>
  </si>
  <si>
    <t>⑨味覚不全（味覚障害）</t>
    <rPh sb="1" eb="3">
      <t>ミカク</t>
    </rPh>
    <rPh sb="3" eb="5">
      <t>フゼン</t>
    </rPh>
    <rPh sb="6" eb="8">
      <t>ミカク</t>
    </rPh>
    <rPh sb="8" eb="10">
      <t>ショウガイ</t>
    </rPh>
    <phoneticPr fontId="1"/>
  </si>
  <si>
    <t>⑦粘膜疹（SJS、TEN）</t>
  </si>
  <si>
    <t>⑦粘膜疹（SJS、TEN）</t>
    <rPh sb="1" eb="3">
      <t>ネンマク</t>
    </rPh>
    <rPh sb="3" eb="4">
      <t>シン</t>
    </rPh>
    <phoneticPr fontId="1"/>
  </si>
  <si>
    <t>⑧斑状丘疹状皮疹（皮疹）</t>
    <rPh sb="1" eb="3">
      <t>ハンジョウ</t>
    </rPh>
    <rPh sb="3" eb="4">
      <t>オカ</t>
    </rPh>
    <rPh sb="4" eb="5">
      <t>シン</t>
    </rPh>
    <rPh sb="5" eb="6">
      <t>ジョウ</t>
    </rPh>
    <rPh sb="6" eb="8">
      <t>ヒシン</t>
    </rPh>
    <rPh sb="9" eb="11">
      <t>ヒシン</t>
    </rPh>
    <phoneticPr fontId="1"/>
  </si>
  <si>
    <t>⑦粘膜疹（SJS、TEN）</t>
    <phoneticPr fontId="1"/>
  </si>
  <si>
    <t>⑧斑状丘疹状皮疹（皮疹）</t>
    <phoneticPr fontId="1"/>
  </si>
  <si>
    <t>低Mg血症（筋痙攣、しびれ、倦怠感など）・間質性肺炎（呼吸苦、空咳、発熱など） など</t>
    <phoneticPr fontId="1"/>
  </si>
  <si>
    <t>低Mg血症（筋痙攣、しびれ、倦怠感など）・血栓塞栓症（胸痛、意識障害、言語障害、麻痺など） など</t>
    <phoneticPr fontId="1"/>
  </si>
  <si>
    <t xml:space="preserve">⑦高血圧（成人） </t>
    <phoneticPr fontId="1"/>
  </si>
  <si>
    <t xml:space="preserve">⑦高血圧（成人） </t>
    <rPh sb="1" eb="4">
      <t>コウケツアツ</t>
    </rPh>
    <rPh sb="5" eb="7">
      <t>セイジン</t>
    </rPh>
    <phoneticPr fontId="1"/>
  </si>
  <si>
    <t>⑧味覚不全（味覚障害）</t>
  </si>
  <si>
    <t>⑧味覚不全（味覚障害）</t>
    <rPh sb="1" eb="3">
      <t>ミカク</t>
    </rPh>
    <rPh sb="3" eb="5">
      <t>フゼン</t>
    </rPh>
    <rPh sb="6" eb="8">
      <t>ミカク</t>
    </rPh>
    <rPh sb="8" eb="10">
      <t>ショウガイ</t>
    </rPh>
    <phoneticPr fontId="1"/>
  </si>
  <si>
    <t>高血糖（口渇、尿量の増加、悪心・嘔吐など）・間質性肺炎（呼吸苦、空咳、発熱など） など</t>
    <phoneticPr fontId="1"/>
  </si>
  <si>
    <t>抗CD79b＋CD20抗体</t>
    <rPh sb="0" eb="1">
      <t>コウ</t>
    </rPh>
    <rPh sb="11" eb="13">
      <t>コウタイ</t>
    </rPh>
    <phoneticPr fontId="1"/>
  </si>
  <si>
    <t>抗CD38抗体＋ﾌﾟﾛﾃｱｿｰﾑ</t>
    <rPh sb="0" eb="1">
      <t>コウ</t>
    </rPh>
    <rPh sb="5" eb="7">
      <t>コウタイ</t>
    </rPh>
    <phoneticPr fontId="1"/>
  </si>
  <si>
    <t>⑧食欲不振</t>
    <rPh sb="1" eb="5">
      <t>ショクヨクフシン</t>
    </rPh>
    <phoneticPr fontId="1"/>
  </si>
  <si>
    <t>⑧食欲不振</t>
    <phoneticPr fontId="1"/>
  </si>
  <si>
    <t>）</t>
    <phoneticPr fontId="1"/>
  </si>
  <si>
    <t>心障害（動悸、息切れ、頻脈、末梢性浮腫など）・間質性肺炎（呼吸苦、空咳、発熱など） など</t>
    <phoneticPr fontId="1"/>
  </si>
  <si>
    <t>ﾀﾞﾗｷｭｰﾛ配合皮下注＋ｶｲﾌﾟﾛﾘｽ点滴静注用</t>
    <rPh sb="7" eb="12">
      <t>ハイゴウヒカチュウ</t>
    </rPh>
    <rPh sb="20" eb="24">
      <t>テンテキジョウチュウ</t>
    </rPh>
    <rPh sb="24" eb="25">
      <t>ヨウ</t>
    </rPh>
    <phoneticPr fontId="1"/>
  </si>
  <si>
    <t>ﾀﾞﾗｷｭｰﾛ配合皮下注＋ﾎﾞﾙﾃｿﾞﾐﾂﾌﾞ注射用</t>
    <rPh sb="7" eb="12">
      <t>ハイゴウヒカチュウ</t>
    </rPh>
    <phoneticPr fontId="1"/>
  </si>
  <si>
    <t>ﾀﾞﾗｷｭｰﾛ配合皮下注＋ﾍﾞﾙｹｲﾄﾞ注射用</t>
    <rPh sb="7" eb="12">
      <t>ハイゴウヒカチュウ</t>
    </rPh>
    <rPh sb="20" eb="23">
      <t>チュウシャヨウ</t>
    </rPh>
    <phoneticPr fontId="1"/>
  </si>
  <si>
    <t>ダラザレックス点滴静注</t>
    <rPh sb="0" eb="11">
      <t>テンテキジョウチュウ</t>
    </rPh>
    <phoneticPr fontId="1"/>
  </si>
  <si>
    <t>ﾀﾞﾗｻﾞﾚｯｸｽ点滴静注＋ﾍﾞﾙｹｲﾄﾞ注射用</t>
    <rPh sb="9" eb="13">
      <t>テンテキジョウチュウ</t>
    </rPh>
    <rPh sb="21" eb="24">
      <t>チュウシャヨウ</t>
    </rPh>
    <phoneticPr fontId="1"/>
  </si>
  <si>
    <t>ﾀﾞﾗｻﾞﾚｯｸｽ点滴静注＋ﾎﾞﾙﾃｿﾞﾐﾌﾞ注射用</t>
    <rPh sb="9" eb="13">
      <t>テンテキジョウチュウ</t>
    </rPh>
    <rPh sb="23" eb="26">
      <t>チュウシャヨウ</t>
    </rPh>
    <phoneticPr fontId="1"/>
  </si>
  <si>
    <t>ﾀﾞﾗｻﾞﾚｯｸｽ点滴静注＋ｶｲﾌﾟﾛﾘｽ点滴静注用</t>
    <rPh sb="9" eb="13">
      <t>テンテキジョウチュウ</t>
    </rPh>
    <rPh sb="21" eb="26">
      <t>テンテキジョウチュウヨウ</t>
    </rPh>
    <phoneticPr fontId="1"/>
  </si>
  <si>
    <t>ﾄﾗｽﾂｽﾞﾏﾌﾞBS注射用＋ﾊﾟｰｼﾞｪﾀ点滴静注</t>
    <rPh sb="11" eb="14">
      <t>チュウシャヨウ</t>
    </rPh>
    <rPh sb="22" eb="26">
      <t>テンテキジョウチュウ</t>
    </rPh>
    <phoneticPr fontId="1"/>
  </si>
  <si>
    <t>ﾊｰｾﾌﾟﾁﾝ注射用＋ﾊﾟｰｼﾞｪﾀ点滴静注</t>
    <rPh sb="7" eb="10">
      <t>チュウシャヨウ</t>
    </rPh>
    <rPh sb="18" eb="22">
      <t>テンテキジョウチュウ</t>
    </rPh>
    <phoneticPr fontId="1"/>
  </si>
  <si>
    <t>ﾎﾟﾗｲﾋﾞｰ点滴静注用＋ﾘﾂｷｻﾝ点滴静注</t>
    <rPh sb="7" eb="11">
      <t>テンテキジョウチュウ</t>
    </rPh>
    <rPh sb="11" eb="12">
      <t>ヨウ</t>
    </rPh>
    <rPh sb="18" eb="22">
      <t>テンテキジョウチュウ</t>
    </rPh>
    <phoneticPr fontId="1"/>
  </si>
  <si>
    <t>⑦白内障</t>
    <phoneticPr fontId="1"/>
  </si>
  <si>
    <t>⑦白内障</t>
    <rPh sb="1" eb="4">
      <t>ハクナイショウ</t>
    </rPh>
    <phoneticPr fontId="1"/>
  </si>
  <si>
    <t>高血糖（口渇、尿量の増加、悪心・嘔吐など）・不眠 など</t>
    <rPh sb="22" eb="24">
      <t>フミン</t>
    </rPh>
    <phoneticPr fontId="1"/>
  </si>
  <si>
    <t>心障害（動悸、息切れ、頻脈、末梢性浮腫など）・血栓塞栓症（胸痛、意識障害、言語障害など） など</t>
    <phoneticPr fontId="1"/>
  </si>
  <si>
    <t>●その他特記事項：記載時は項目についている付番をご活用下さい（例：1について⇒便秘があるため…、⑤の副作用は…）</t>
    <phoneticPr fontId="1"/>
  </si>
  <si>
    <t>情報提供への同意の有無：</t>
    <phoneticPr fontId="1"/>
  </si>
  <si>
    <t>得ている（続柄</t>
    <rPh sb="0" eb="1">
      <t>エ</t>
    </rPh>
    <rPh sb="5" eb="7">
      <t>ゾクガラ</t>
    </rPh>
    <phoneticPr fontId="1"/>
  </si>
  <si>
    <t>）</t>
    <phoneticPr fontId="1"/>
  </si>
  <si>
    <t>分子標的薬名：</t>
    <phoneticPr fontId="1"/>
  </si>
  <si>
    <t>　　得ていない</t>
    <rPh sb="2" eb="3">
      <t>エ</t>
    </rPh>
    <phoneticPr fontId="1"/>
  </si>
  <si>
    <t>記載内容：    A.特になし      B.処方提案        C.症状詳細           D.他院処方             E.支持療法評価                 F.疼痛評価　　　　　　　</t>
    <rPh sb="0" eb="2">
      <t>キサイ</t>
    </rPh>
    <rPh sb="2" eb="4">
      <t>ナイヨウ</t>
    </rPh>
    <rPh sb="11" eb="12">
      <t>トク</t>
    </rPh>
    <rPh sb="23" eb="27">
      <t>ショホウテイアン</t>
    </rPh>
    <rPh sb="37" eb="39">
      <t>ショウジョウ</t>
    </rPh>
    <rPh sb="39" eb="41">
      <t>ショウサイ</t>
    </rPh>
    <rPh sb="54" eb="58">
      <t>タインショホウ</t>
    </rPh>
    <rPh sb="73" eb="77">
      <t>シジリョウホウ</t>
    </rPh>
    <rPh sb="77" eb="79">
      <t>ヒョウカ</t>
    </rPh>
    <rPh sb="98" eb="102">
      <t>トウツウヒョウカ</t>
    </rPh>
    <phoneticPr fontId="1"/>
  </si>
  <si>
    <t xml:space="preserve">                  G.ＩＣＩ併用時のその他症状（iｒＡＥ逆引き対応表を参照）　　　　　　H.検査値の依頼             　  I.その他（服用状況など）</t>
    <rPh sb="37" eb="39">
      <t>ギャクヒ</t>
    </rPh>
    <rPh sb="40" eb="43">
      <t>タイオウヒョウ</t>
    </rPh>
    <rPh sb="44" eb="46">
      <t>サンショウ</t>
    </rPh>
    <rPh sb="55" eb="58">
      <t>ケンサチ</t>
    </rPh>
    <rPh sb="59" eb="61">
      <t>イライ</t>
    </rPh>
    <phoneticPr fontId="1"/>
  </si>
  <si>
    <t>様</t>
    <rPh sb="0" eb="1">
      <t>サマ</t>
    </rPh>
    <phoneticPr fontId="1"/>
  </si>
  <si>
    <t>URL⇒</t>
    <phoneticPr fontId="1"/>
  </si>
  <si>
    <t>https://ws.formzu.net/fgen/S53527060/</t>
    <phoneticPr fontId="1"/>
  </si>
  <si>
    <t>報告事項：　　副作用報告（　　 全部　　　一部）　　　 処方提案           他院処方報告            その他（</t>
    <rPh sb="0" eb="4">
      <t>ホウコクジコウ</t>
    </rPh>
    <rPh sb="7" eb="10">
      <t>フクサヨウ</t>
    </rPh>
    <rPh sb="10" eb="12">
      <t>ホウコク</t>
    </rPh>
    <rPh sb="16" eb="18">
      <t>ゼンブ</t>
    </rPh>
    <rPh sb="21" eb="23">
      <t>イチブ</t>
    </rPh>
    <rPh sb="28" eb="30">
      <t>ショホウ</t>
    </rPh>
    <rPh sb="30" eb="32">
      <t>テイアン</t>
    </rPh>
    <rPh sb="43" eb="45">
      <t>タイン</t>
    </rPh>
    <rPh sb="45" eb="47">
      <t>ショホウ</t>
    </rPh>
    <rPh sb="47" eb="49">
      <t>ホウコク</t>
    </rPh>
    <rPh sb="63" eb="64">
      <t>タ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</si>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</sst>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9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2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3" xfId="0" applyFont="1" applyBorder="1">
      <alignment vertical="center"/>
    </xf>
    <xf numFmtId="0" fontId="5" fillId="0" borderId="3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4" fillId="0" borderId="59" xfId="0" applyFont="1" applyBorder="1">
      <alignment vertical="center"/>
    </xf>
    <xf numFmtId="0" fontId="3" fillId="0" borderId="48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35" xfId="0" applyFont="1" applyBorder="1">
      <alignment vertical="center"/>
    </xf>
    <xf numFmtId="0" fontId="12" fillId="0" borderId="1" xfId="0" applyFont="1" applyBorder="1" applyProtection="1">
      <alignment vertical="center"/>
      <protection locked="0"/>
    </xf>
    <xf numFmtId="0" fontId="4" fillId="0" borderId="35" xfId="0" applyFont="1" applyBorder="1" applyProtection="1">
      <alignment vertical="center"/>
      <protection locked="0"/>
    </xf>
    <xf numFmtId="0" fontId="5" fillId="0" borderId="50" xfId="0" applyFont="1" applyBorder="1" applyProtection="1">
      <alignment vertical="center"/>
      <protection locked="0"/>
    </xf>
    <xf numFmtId="0" fontId="5" fillId="0" borderId="51" xfId="0" applyFont="1" applyBorder="1" applyProtection="1">
      <alignment vertical="center"/>
      <protection locked="0"/>
    </xf>
    <xf numFmtId="0" fontId="5" fillId="0" borderId="52" xfId="0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15" fillId="0" borderId="25" xfId="0" applyFont="1" applyBorder="1" applyProtection="1">
      <alignment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2" fillId="0" borderId="51" xfId="0" applyFont="1" applyBorder="1" applyProtection="1">
      <alignment vertical="center"/>
      <protection locked="0"/>
    </xf>
    <xf numFmtId="0" fontId="12" fillId="0" borderId="56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46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21" fillId="0" borderId="0" xfId="1">
      <alignment vertical="center"/>
    </xf>
    <xf numFmtId="0" fontId="4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49" xfId="0" applyFont="1" applyBorder="1">
      <alignment vertical="center"/>
    </xf>
    <xf numFmtId="0" fontId="4" fillId="0" borderId="2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14" xfId="0" applyFont="1" applyBorder="1">
      <alignment vertical="center"/>
    </xf>
    <xf numFmtId="0" fontId="0" fillId="0" borderId="60" xfId="0" applyBorder="1">
      <alignment vertical="center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1" fillId="0" borderId="47" xfId="0" applyFont="1" applyBorder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8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53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4" fillId="0" borderId="14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4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2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11" fillId="2" borderId="4" xfId="0" applyFont="1" applyFill="1" applyBorder="1" applyAlignment="1">
      <alignment vertical="center" wrapText="1"/>
    </xf>
    <xf numFmtId="0" fontId="11" fillId="2" borderId="40" xfId="0" applyFont="1" applyFill="1" applyBorder="1" applyAlignment="1">
      <alignment vertical="center" wrapText="1"/>
    </xf>
    <xf numFmtId="0" fontId="12" fillId="0" borderId="4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2" fillId="0" borderId="19" xfId="0" applyFont="1" applyBorder="1">
      <alignment vertical="center"/>
    </xf>
    <xf numFmtId="0" fontId="15" fillId="0" borderId="19" xfId="0" applyFont="1" applyBorder="1">
      <alignment vertical="center"/>
    </xf>
    <xf numFmtId="0" fontId="4" fillId="0" borderId="35" xfId="0" applyFont="1" applyBorder="1">
      <alignment vertical="center"/>
    </xf>
    <xf numFmtId="0" fontId="18" fillId="0" borderId="35" xfId="0" applyFont="1" applyBorder="1">
      <alignment vertical="center"/>
    </xf>
    <xf numFmtId="0" fontId="18" fillId="0" borderId="28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48" xfId="0" applyFont="1" applyBorder="1" applyProtection="1">
      <alignment vertical="center"/>
      <protection locked="0"/>
    </xf>
    <xf numFmtId="0" fontId="4" fillId="0" borderId="45" xfId="0" applyFont="1" applyBorder="1" applyProtection="1">
      <alignment vertical="center"/>
      <protection locked="0"/>
    </xf>
    <xf numFmtId="0" fontId="4" fillId="0" borderId="39" xfId="0" applyFont="1" applyBorder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5" fillId="2" borderId="22" xfId="0" applyFont="1" applyFill="1" applyBorder="1">
      <alignment vertical="center"/>
    </xf>
    <xf numFmtId="0" fontId="4" fillId="0" borderId="19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20" xfId="0" applyFont="1" applyBorder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4" fillId="2" borderId="19" xfId="0" applyFont="1" applyFill="1" applyBorder="1">
      <alignment vertical="center"/>
    </xf>
    <xf numFmtId="0" fontId="15" fillId="2" borderId="19" xfId="0" applyFont="1" applyFill="1" applyBorder="1">
      <alignment vertical="center"/>
    </xf>
    <xf numFmtId="0" fontId="15" fillId="2" borderId="20" xfId="0" applyFont="1" applyFill="1" applyBorder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51" xfId="0" applyFont="1" applyBorder="1" applyProtection="1">
      <alignment vertical="center"/>
      <protection locked="0"/>
    </xf>
    <xf numFmtId="0" fontId="3" fillId="0" borderId="12" xfId="0" applyFont="1" applyBorder="1">
      <alignment vertical="center"/>
    </xf>
    <xf numFmtId="0" fontId="2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5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50" xfId="0" applyFont="1" applyBorder="1">
      <alignment vertical="center"/>
    </xf>
    <xf numFmtId="0" fontId="4" fillId="0" borderId="34" xfId="0" applyFont="1" applyBorder="1">
      <alignment vertical="center"/>
    </xf>
    <xf numFmtId="0" fontId="5" fillId="0" borderId="41" xfId="0" applyFont="1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4" fillId="2" borderId="26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2" fillId="0" borderId="58" xfId="0" applyFont="1" applyBorder="1">
      <alignment vertical="center"/>
    </xf>
    <xf numFmtId="0" fontId="0" fillId="0" borderId="35" xfId="0" applyBorder="1">
      <alignment vertical="center"/>
    </xf>
    <xf numFmtId="0" fontId="0" fillId="0" borderId="27" xfId="0" applyBorder="1">
      <alignment vertical="center"/>
    </xf>
    <xf numFmtId="0" fontId="11" fillId="2" borderId="47" xfId="0" applyFont="1" applyFill="1" applyBorder="1" applyAlignment="1">
      <alignment vertical="center" wrapText="1"/>
    </xf>
    <xf numFmtId="0" fontId="11" fillId="2" borderId="48" xfId="0" applyFont="1" applyFill="1" applyBorder="1" applyAlignment="1">
      <alignment vertical="center" wrapText="1"/>
    </xf>
    <xf numFmtId="0" fontId="11" fillId="2" borderId="54" xfId="0" applyFont="1" applyFill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5" xfId="0" applyFont="1" applyBorder="1" applyAlignment="1">
      <alignment vertical="center" wrapText="1"/>
    </xf>
    <xf numFmtId="0" fontId="4" fillId="0" borderId="16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5" fillId="0" borderId="0" xfId="0" applyFont="1" applyAlignment="1" applyProtection="1">
      <alignment horizontal="left" vertical="center"/>
      <protection locked="0"/>
    </xf>
    <xf numFmtId="0" fontId="4" fillId="0" borderId="7" xfId="0" applyFont="1" applyBorder="1">
      <alignment vertical="center"/>
    </xf>
    <xf numFmtId="0" fontId="4" fillId="0" borderId="36" xfId="0" applyFont="1" applyBorder="1" applyProtection="1">
      <alignment vertical="center"/>
      <protection locked="0"/>
    </xf>
    <xf numFmtId="0" fontId="15" fillId="0" borderId="30" xfId="0" applyFont="1" applyBorder="1" applyProtection="1">
      <alignment vertical="center"/>
      <protection locked="0"/>
    </xf>
    <xf numFmtId="0" fontId="15" fillId="0" borderId="31" xfId="0" applyFont="1" applyBorder="1" applyProtection="1">
      <alignment vertical="center"/>
      <protection locked="0"/>
    </xf>
    <xf numFmtId="0" fontId="4" fillId="0" borderId="38" xfId="0" applyFont="1" applyBorder="1">
      <alignment vertical="center"/>
    </xf>
    <xf numFmtId="0" fontId="4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37" xfId="0" applyFont="1" applyBorder="1" applyProtection="1">
      <alignment vertical="center"/>
      <protection locked="0"/>
    </xf>
    <xf numFmtId="0" fontId="15" fillId="0" borderId="6" xfId="0" applyFont="1" applyBorder="1" applyProtection="1">
      <alignment vertical="center"/>
      <protection locked="0"/>
    </xf>
    <xf numFmtId="0" fontId="15" fillId="0" borderId="32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15" fillId="0" borderId="5" xfId="0" applyFont="1" applyBorder="1" applyProtection="1">
      <alignment vertical="center"/>
      <protection locked="0"/>
    </xf>
    <xf numFmtId="0" fontId="15" fillId="0" borderId="33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26" xfId="0" applyFont="1" applyBorder="1">
      <alignment vertical="center"/>
    </xf>
    <xf numFmtId="0" fontId="4" fillId="0" borderId="35" xfId="0" applyFont="1" applyBorder="1" applyProtection="1">
      <alignment vertical="center"/>
      <protection locked="0"/>
    </xf>
    <xf numFmtId="0" fontId="18" fillId="0" borderId="35" xfId="0" applyFont="1" applyBorder="1" applyProtection="1">
      <alignment vertical="center"/>
      <protection locked="0"/>
    </xf>
    <xf numFmtId="0" fontId="18" fillId="0" borderId="27" xfId="0" applyFont="1" applyBorder="1" applyProtection="1">
      <alignment vertical="center"/>
      <protection locked="0"/>
    </xf>
    <xf numFmtId="0" fontId="4" fillId="0" borderId="34" xfId="0" applyFont="1" applyBorder="1" applyAlignment="1" applyProtection="1">
      <alignment vertical="top" wrapText="1"/>
      <protection locked="0"/>
    </xf>
    <xf numFmtId="0" fontId="15" fillId="0" borderId="35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0" fontId="17" fillId="0" borderId="48" xfId="0" applyFont="1" applyBorder="1" applyProtection="1">
      <alignment vertical="center"/>
      <protection locked="0"/>
    </xf>
    <xf numFmtId="0" fontId="4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17" fillId="0" borderId="2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12" fillId="0" borderId="47" xfId="0" applyFont="1" applyBorder="1" applyAlignment="1">
      <alignment vertical="center" wrapText="1"/>
    </xf>
    <xf numFmtId="0" fontId="15" fillId="0" borderId="2" xfId="0" applyFont="1" applyBorder="1" applyProtection="1">
      <alignment vertical="center"/>
      <protection locked="0"/>
    </xf>
    <xf numFmtId="0" fontId="15" fillId="0" borderId="44" xfId="0" applyFont="1" applyBorder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firstButton="1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firstButton="1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38100</xdr:rowOff>
        </xdr:from>
        <xdr:to>
          <xdr:col>10</xdr:col>
          <xdr:colOff>209550</xdr:colOff>
          <xdr:row>15</xdr:row>
          <xdr:rowOff>276225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15</xdr:row>
          <xdr:rowOff>38100</xdr:rowOff>
        </xdr:from>
        <xdr:to>
          <xdr:col>16</xdr:col>
          <xdr:colOff>209550</xdr:colOff>
          <xdr:row>15</xdr:row>
          <xdr:rowOff>276225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35654</xdr:colOff>
      <xdr:row>39</xdr:row>
      <xdr:rowOff>1496060</xdr:rowOff>
    </xdr:from>
    <xdr:to>
      <xdr:col>23</xdr:col>
      <xdr:colOff>394335</xdr:colOff>
      <xdr:row>40</xdr:row>
      <xdr:rowOff>0</xdr:rowOff>
    </xdr:to>
    <xdr:pic>
      <xdr:nvPicPr>
        <xdr:cNvPr id="79" name="図 7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94" y="16228060"/>
          <a:ext cx="1313721" cy="1361440"/>
        </a:xfrm>
        <a:prstGeom prst="rect">
          <a:avLst/>
        </a:prstGeom>
      </xdr:spPr>
    </xdr:pic>
    <xdr:clientData/>
  </xdr:twoCellAnchor>
  <xdr:oneCellAnchor>
    <xdr:from>
      <xdr:col>21</xdr:col>
      <xdr:colOff>33020</xdr:colOff>
      <xdr:row>39</xdr:row>
      <xdr:rowOff>1181100</xdr:rowOff>
    </xdr:from>
    <xdr:ext cx="1333500" cy="442429"/>
    <xdr:sp macro="" textlink="">
      <xdr:nvSpPr>
        <xdr:cNvPr id="80" name="テキスト ボックス 7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1046460" y="15913100"/>
          <a:ext cx="1333500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トレーシングレポート</a:t>
          </a:r>
          <a:endParaRPr kumimoji="1" lang="en-US" altLang="ja-JP" sz="105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事例報告はこちら</a:t>
          </a:r>
        </a:p>
      </xdr:txBody>
    </xdr:sp>
    <xdr:clientData/>
  </xdr:oneCellAnchor>
  <xdr:twoCellAnchor>
    <xdr:from>
      <xdr:col>21</xdr:col>
      <xdr:colOff>39370</xdr:colOff>
      <xdr:row>39</xdr:row>
      <xdr:rowOff>1168400</xdr:rowOff>
    </xdr:from>
    <xdr:to>
      <xdr:col>23</xdr:col>
      <xdr:colOff>406400</xdr:colOff>
      <xdr:row>39</xdr:row>
      <xdr:rowOff>2852420</xdr:rowOff>
    </xdr:to>
    <xdr:sp macro="" textlink="">
      <xdr:nvSpPr>
        <xdr:cNvPr id="83" name="正方形/長方形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/>
      </xdr:nvSpPr>
      <xdr:spPr>
        <a:xfrm>
          <a:off x="11052810" y="15900400"/>
          <a:ext cx="1322070" cy="168402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1109" name="Group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47625</xdr:rowOff>
        </xdr:from>
        <xdr:to>
          <xdr:col>10</xdr:col>
          <xdr:colOff>228600</xdr:colOff>
          <xdr:row>16</xdr:row>
          <xdr:rowOff>285750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16</xdr:row>
          <xdr:rowOff>0</xdr:rowOff>
        </xdr:from>
        <xdr:to>
          <xdr:col>16</xdr:col>
          <xdr:colOff>238125</xdr:colOff>
          <xdr:row>17</xdr:row>
          <xdr:rowOff>0</xdr:rowOff>
        </xdr:to>
        <xdr:sp macro="" textlink="">
          <xdr:nvSpPr>
            <xdr:cNvPr id="1114" name="Group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47625</xdr:rowOff>
        </xdr:from>
        <xdr:to>
          <xdr:col>16</xdr:col>
          <xdr:colOff>228600</xdr:colOff>
          <xdr:row>16</xdr:row>
          <xdr:rowOff>285750</xdr:rowOff>
        </xdr:to>
        <xdr:sp macro="" textlink="">
          <xdr:nvSpPr>
            <xdr:cNvPr id="1115" name="Option 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1117" name="Group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=""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76200</xdr:rowOff>
        </xdr:from>
        <xdr:to>
          <xdr:col>10</xdr:col>
          <xdr:colOff>209550</xdr:colOff>
          <xdr:row>18</xdr:row>
          <xdr:rowOff>314325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=""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18</xdr:row>
          <xdr:rowOff>76200</xdr:rowOff>
        </xdr:from>
        <xdr:to>
          <xdr:col>16</xdr:col>
          <xdr:colOff>209550</xdr:colOff>
          <xdr:row>18</xdr:row>
          <xdr:rowOff>314325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=""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66675</xdr:rowOff>
        </xdr:from>
        <xdr:to>
          <xdr:col>10</xdr:col>
          <xdr:colOff>228600</xdr:colOff>
          <xdr:row>19</xdr:row>
          <xdr:rowOff>304800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=""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19</xdr:row>
          <xdr:rowOff>0</xdr:rowOff>
        </xdr:from>
        <xdr:to>
          <xdr:col>17</xdr:col>
          <xdr:colOff>0</xdr:colOff>
          <xdr:row>19</xdr:row>
          <xdr:rowOff>361950</xdr:rowOff>
        </xdr:to>
        <xdr:sp macro="" textlink="">
          <xdr:nvSpPr>
            <xdr:cNvPr id="1122" name="Group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=""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19</xdr:row>
          <xdr:rowOff>66675</xdr:rowOff>
        </xdr:from>
        <xdr:to>
          <xdr:col>16</xdr:col>
          <xdr:colOff>219075</xdr:colOff>
          <xdr:row>19</xdr:row>
          <xdr:rowOff>304800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=""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57150</xdr:rowOff>
        </xdr:from>
        <xdr:to>
          <xdr:col>10</xdr:col>
          <xdr:colOff>190500</xdr:colOff>
          <xdr:row>17</xdr:row>
          <xdr:rowOff>295275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17</xdr:row>
          <xdr:rowOff>57150</xdr:rowOff>
        </xdr:from>
        <xdr:to>
          <xdr:col>16</xdr:col>
          <xdr:colOff>190500</xdr:colOff>
          <xdr:row>17</xdr:row>
          <xdr:rowOff>295275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228600</xdr:rowOff>
        </xdr:from>
        <xdr:to>
          <xdr:col>5</xdr:col>
          <xdr:colOff>219075</xdr:colOff>
          <xdr:row>22</xdr:row>
          <xdr:rowOff>466725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</xdr:row>
          <xdr:rowOff>228600</xdr:rowOff>
        </xdr:from>
        <xdr:to>
          <xdr:col>10</xdr:col>
          <xdr:colOff>219075</xdr:colOff>
          <xdr:row>22</xdr:row>
          <xdr:rowOff>466725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=""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</xdr:row>
          <xdr:rowOff>228600</xdr:rowOff>
        </xdr:from>
        <xdr:to>
          <xdr:col>16</xdr:col>
          <xdr:colOff>219075</xdr:colOff>
          <xdr:row>22</xdr:row>
          <xdr:rowOff>466725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=""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1137" name="Group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22</xdr:row>
          <xdr:rowOff>228600</xdr:rowOff>
        </xdr:from>
        <xdr:to>
          <xdr:col>0</xdr:col>
          <xdr:colOff>219075</xdr:colOff>
          <xdr:row>22</xdr:row>
          <xdr:rowOff>466725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=""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238125</xdr:rowOff>
        </xdr:from>
        <xdr:to>
          <xdr:col>5</xdr:col>
          <xdr:colOff>228600</xdr:colOff>
          <xdr:row>23</xdr:row>
          <xdr:rowOff>476250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=""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238125</xdr:rowOff>
        </xdr:from>
        <xdr:to>
          <xdr:col>10</xdr:col>
          <xdr:colOff>228600</xdr:colOff>
          <xdr:row>23</xdr:row>
          <xdr:rowOff>476250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23</xdr:row>
          <xdr:rowOff>238125</xdr:rowOff>
        </xdr:from>
        <xdr:to>
          <xdr:col>16</xdr:col>
          <xdr:colOff>228600</xdr:colOff>
          <xdr:row>23</xdr:row>
          <xdr:rowOff>476250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=""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1143" name="Group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=""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238125</xdr:rowOff>
        </xdr:from>
        <xdr:to>
          <xdr:col>0</xdr:col>
          <xdr:colOff>228600</xdr:colOff>
          <xdr:row>23</xdr:row>
          <xdr:rowOff>476250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238125</xdr:rowOff>
        </xdr:from>
        <xdr:to>
          <xdr:col>5</xdr:col>
          <xdr:colOff>219075</xdr:colOff>
          <xdr:row>24</xdr:row>
          <xdr:rowOff>476250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=""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238125</xdr:rowOff>
        </xdr:from>
        <xdr:to>
          <xdr:col>10</xdr:col>
          <xdr:colOff>219075</xdr:colOff>
          <xdr:row>24</xdr:row>
          <xdr:rowOff>476250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=""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24</xdr:row>
          <xdr:rowOff>238125</xdr:rowOff>
        </xdr:from>
        <xdr:to>
          <xdr:col>16</xdr:col>
          <xdr:colOff>219075</xdr:colOff>
          <xdr:row>24</xdr:row>
          <xdr:rowOff>476250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17</xdr:col>
          <xdr:colOff>0</xdr:colOff>
          <xdr:row>25</xdr:row>
          <xdr:rowOff>0</xdr:rowOff>
        </xdr:to>
        <xdr:sp macro="" textlink="">
          <xdr:nvSpPr>
            <xdr:cNvPr id="1151" name="Group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=""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238125</xdr:rowOff>
        </xdr:from>
        <xdr:to>
          <xdr:col>0</xdr:col>
          <xdr:colOff>219075</xdr:colOff>
          <xdr:row>24</xdr:row>
          <xdr:rowOff>476250</xdr:rowOff>
        </xdr:to>
        <xdr:sp macro="" textlink="">
          <xdr:nvSpPr>
            <xdr:cNvPr id="1152" name="Option Butto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=""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228600</xdr:rowOff>
        </xdr:from>
        <xdr:to>
          <xdr:col>6</xdr:col>
          <xdr:colOff>0</xdr:colOff>
          <xdr:row>25</xdr:row>
          <xdr:rowOff>466725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=""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228600</xdr:rowOff>
        </xdr:from>
        <xdr:to>
          <xdr:col>11</xdr:col>
          <xdr:colOff>0</xdr:colOff>
          <xdr:row>25</xdr:row>
          <xdr:rowOff>466725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=""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25</xdr:row>
          <xdr:rowOff>228600</xdr:rowOff>
        </xdr:from>
        <xdr:to>
          <xdr:col>17</xdr:col>
          <xdr:colOff>0</xdr:colOff>
          <xdr:row>25</xdr:row>
          <xdr:rowOff>466725</xdr:rowOff>
        </xdr:to>
        <xdr:sp macro="" textlink="">
          <xdr:nvSpPr>
            <xdr:cNvPr id="1156" name="Option Butto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=""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17</xdr:col>
          <xdr:colOff>0</xdr:colOff>
          <xdr:row>26</xdr:row>
          <xdr:rowOff>0</xdr:rowOff>
        </xdr:to>
        <xdr:sp macro="" textlink="">
          <xdr:nvSpPr>
            <xdr:cNvPr id="1157" name="Group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=""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228600</xdr:rowOff>
        </xdr:from>
        <xdr:to>
          <xdr:col>0</xdr:col>
          <xdr:colOff>238125</xdr:colOff>
          <xdr:row>25</xdr:row>
          <xdr:rowOff>466725</xdr:rowOff>
        </xdr:to>
        <xdr:sp macro="" textlink="">
          <xdr:nvSpPr>
            <xdr:cNvPr id="1159" name="Option Butto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=""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1164" name="Group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=""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295275</xdr:rowOff>
        </xdr:from>
        <xdr:to>
          <xdr:col>0</xdr:col>
          <xdr:colOff>228600</xdr:colOff>
          <xdr:row>26</xdr:row>
          <xdr:rowOff>533400</xdr:rowOff>
        </xdr:to>
        <xdr:sp macro="" textlink="">
          <xdr:nvSpPr>
            <xdr:cNvPr id="1171" name="Option Butto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=""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295275</xdr:rowOff>
        </xdr:from>
        <xdr:to>
          <xdr:col>5</xdr:col>
          <xdr:colOff>228600</xdr:colOff>
          <xdr:row>26</xdr:row>
          <xdr:rowOff>533400</xdr:rowOff>
        </xdr:to>
        <xdr:sp macro="" textlink="">
          <xdr:nvSpPr>
            <xdr:cNvPr id="1172" name="Option Butto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=""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295275</xdr:rowOff>
        </xdr:from>
        <xdr:to>
          <xdr:col>10</xdr:col>
          <xdr:colOff>228600</xdr:colOff>
          <xdr:row>26</xdr:row>
          <xdr:rowOff>533400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=""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26</xdr:row>
          <xdr:rowOff>304800</xdr:rowOff>
        </xdr:from>
        <xdr:to>
          <xdr:col>16</xdr:col>
          <xdr:colOff>228600</xdr:colOff>
          <xdr:row>26</xdr:row>
          <xdr:rowOff>542925</xdr:rowOff>
        </xdr:to>
        <xdr:sp macro="" textlink="">
          <xdr:nvSpPr>
            <xdr:cNvPr id="1174" name="Option Butto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=""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0</xdr:rowOff>
        </xdr:from>
        <xdr:to>
          <xdr:col>17</xdr:col>
          <xdr:colOff>0</xdr:colOff>
          <xdr:row>18</xdr:row>
          <xdr:rowOff>0</xdr:rowOff>
        </xdr:to>
        <xdr:sp macro="" textlink="">
          <xdr:nvSpPr>
            <xdr:cNvPr id="1175" name="Group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=""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257175</xdr:rowOff>
        </xdr:from>
        <xdr:to>
          <xdr:col>0</xdr:col>
          <xdr:colOff>228600</xdr:colOff>
          <xdr:row>27</xdr:row>
          <xdr:rowOff>495300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=""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247650</xdr:rowOff>
        </xdr:from>
        <xdr:to>
          <xdr:col>5</xdr:col>
          <xdr:colOff>228600</xdr:colOff>
          <xdr:row>27</xdr:row>
          <xdr:rowOff>485775</xdr:rowOff>
        </xdr:to>
        <xdr:sp macro="" textlink="">
          <xdr:nvSpPr>
            <xdr:cNvPr id="1177" name="Option Butto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=""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</xdr:row>
          <xdr:rowOff>247650</xdr:rowOff>
        </xdr:from>
        <xdr:to>
          <xdr:col>10</xdr:col>
          <xdr:colOff>228600</xdr:colOff>
          <xdr:row>27</xdr:row>
          <xdr:rowOff>485775</xdr:rowOff>
        </xdr:to>
        <xdr:sp macro="" textlink="">
          <xdr:nvSpPr>
            <xdr:cNvPr id="1178" name="Option Butto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=""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27</xdr:row>
          <xdr:rowOff>247650</xdr:rowOff>
        </xdr:from>
        <xdr:to>
          <xdr:col>16</xdr:col>
          <xdr:colOff>228600</xdr:colOff>
          <xdr:row>27</xdr:row>
          <xdr:rowOff>485775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=""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17</xdr:col>
          <xdr:colOff>0</xdr:colOff>
          <xdr:row>28</xdr:row>
          <xdr:rowOff>0</xdr:rowOff>
        </xdr:to>
        <xdr:sp macro="" textlink="">
          <xdr:nvSpPr>
            <xdr:cNvPr id="1180" name="Group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=""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304800</xdr:rowOff>
        </xdr:from>
        <xdr:to>
          <xdr:col>0</xdr:col>
          <xdr:colOff>219075</xdr:colOff>
          <xdr:row>28</xdr:row>
          <xdr:rowOff>552450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=""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304800</xdr:rowOff>
        </xdr:from>
        <xdr:to>
          <xdr:col>5</xdr:col>
          <xdr:colOff>219075</xdr:colOff>
          <xdr:row>28</xdr:row>
          <xdr:rowOff>552450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=""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304800</xdr:rowOff>
        </xdr:from>
        <xdr:to>
          <xdr:col>10</xdr:col>
          <xdr:colOff>219075</xdr:colOff>
          <xdr:row>28</xdr:row>
          <xdr:rowOff>552450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=""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28</xdr:row>
          <xdr:rowOff>304800</xdr:rowOff>
        </xdr:from>
        <xdr:to>
          <xdr:col>16</xdr:col>
          <xdr:colOff>219075</xdr:colOff>
          <xdr:row>28</xdr:row>
          <xdr:rowOff>552450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=""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704850</xdr:rowOff>
        </xdr:from>
        <xdr:to>
          <xdr:col>17</xdr:col>
          <xdr:colOff>0</xdr:colOff>
          <xdr:row>29</xdr:row>
          <xdr:rowOff>0</xdr:rowOff>
        </xdr:to>
        <xdr:sp macro="" textlink="">
          <xdr:nvSpPr>
            <xdr:cNvPr id="1186" name="Group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=""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29</xdr:row>
          <xdr:rowOff>228600</xdr:rowOff>
        </xdr:from>
        <xdr:to>
          <xdr:col>5</xdr:col>
          <xdr:colOff>219075</xdr:colOff>
          <xdr:row>29</xdr:row>
          <xdr:rowOff>466725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=""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29</xdr:row>
          <xdr:rowOff>228600</xdr:rowOff>
        </xdr:from>
        <xdr:to>
          <xdr:col>10</xdr:col>
          <xdr:colOff>219075</xdr:colOff>
          <xdr:row>29</xdr:row>
          <xdr:rowOff>466725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=""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29</xdr:row>
          <xdr:rowOff>228600</xdr:rowOff>
        </xdr:from>
        <xdr:to>
          <xdr:col>16</xdr:col>
          <xdr:colOff>219075</xdr:colOff>
          <xdr:row>29</xdr:row>
          <xdr:rowOff>466725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=""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847725</xdr:rowOff>
        </xdr:from>
        <xdr:to>
          <xdr:col>17</xdr:col>
          <xdr:colOff>0</xdr:colOff>
          <xdr:row>30</xdr:row>
          <xdr:rowOff>0</xdr:rowOff>
        </xdr:to>
        <xdr:sp macro="" textlink="">
          <xdr:nvSpPr>
            <xdr:cNvPr id="1192" name="Group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=""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228600</xdr:rowOff>
        </xdr:from>
        <xdr:to>
          <xdr:col>0</xdr:col>
          <xdr:colOff>219075</xdr:colOff>
          <xdr:row>29</xdr:row>
          <xdr:rowOff>466725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=""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30</xdr:row>
          <xdr:rowOff>238125</xdr:rowOff>
        </xdr:from>
        <xdr:to>
          <xdr:col>5</xdr:col>
          <xdr:colOff>219075</xdr:colOff>
          <xdr:row>31</xdr:row>
          <xdr:rowOff>28575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=""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238125</xdr:rowOff>
        </xdr:from>
        <xdr:to>
          <xdr:col>10</xdr:col>
          <xdr:colOff>219075</xdr:colOff>
          <xdr:row>31</xdr:row>
          <xdr:rowOff>28575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=""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30</xdr:row>
          <xdr:rowOff>238125</xdr:rowOff>
        </xdr:from>
        <xdr:to>
          <xdr:col>16</xdr:col>
          <xdr:colOff>219075</xdr:colOff>
          <xdr:row>31</xdr:row>
          <xdr:rowOff>28575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=""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1200" name="Group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=""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238125</xdr:rowOff>
        </xdr:from>
        <xdr:to>
          <xdr:col>0</xdr:col>
          <xdr:colOff>219075</xdr:colOff>
          <xdr:row>31</xdr:row>
          <xdr:rowOff>28575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=""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32</xdr:row>
          <xdr:rowOff>247650</xdr:rowOff>
        </xdr:from>
        <xdr:to>
          <xdr:col>5</xdr:col>
          <xdr:colOff>219075</xdr:colOff>
          <xdr:row>32</xdr:row>
          <xdr:rowOff>485775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=""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</xdr:row>
          <xdr:rowOff>247650</xdr:rowOff>
        </xdr:from>
        <xdr:to>
          <xdr:col>10</xdr:col>
          <xdr:colOff>219075</xdr:colOff>
          <xdr:row>32</xdr:row>
          <xdr:rowOff>485775</xdr:rowOff>
        </xdr:to>
        <xdr:sp macro="" textlink="">
          <xdr:nvSpPr>
            <xdr:cNvPr id="1204" name="Option Butto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=""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32</xdr:row>
          <xdr:rowOff>247650</xdr:rowOff>
        </xdr:from>
        <xdr:to>
          <xdr:col>16</xdr:col>
          <xdr:colOff>219075</xdr:colOff>
          <xdr:row>32</xdr:row>
          <xdr:rowOff>485775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=""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1206" name="Group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=""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247650</xdr:rowOff>
        </xdr:from>
        <xdr:to>
          <xdr:col>0</xdr:col>
          <xdr:colOff>219075</xdr:colOff>
          <xdr:row>32</xdr:row>
          <xdr:rowOff>485775</xdr:rowOff>
        </xdr:to>
        <xdr:sp macro="" textlink="">
          <xdr:nvSpPr>
            <xdr:cNvPr id="1207" name="Option Butto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=""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190500</xdr:colOff>
          <xdr:row>4</xdr:row>
          <xdr:rowOff>9525</xdr:rowOff>
        </xdr:from>
        <xdr:to>
          <xdr:col>1</xdr:col>
          <xdr:colOff>123825</xdr:colOff>
          <xdr:row>4</xdr:row>
          <xdr:rowOff>257175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=""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400050</xdr:colOff>
          <xdr:row>4</xdr:row>
          <xdr:rowOff>19050</xdr:rowOff>
        </xdr:from>
        <xdr:to>
          <xdr:col>3</xdr:col>
          <xdr:colOff>57150</xdr:colOff>
          <xdr:row>4</xdr:row>
          <xdr:rowOff>266700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=""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95250</xdr:colOff>
          <xdr:row>8</xdr:row>
          <xdr:rowOff>38100</xdr:rowOff>
        </xdr:from>
        <xdr:to>
          <xdr:col>7</xdr:col>
          <xdr:colOff>276225</xdr:colOff>
          <xdr:row>8</xdr:row>
          <xdr:rowOff>285750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=""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219075</xdr:colOff>
          <xdr:row>8</xdr:row>
          <xdr:rowOff>38100</xdr:rowOff>
        </xdr:from>
        <xdr:to>
          <xdr:col>11</xdr:col>
          <xdr:colOff>161925</xdr:colOff>
          <xdr:row>8</xdr:row>
          <xdr:rowOff>285750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=""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57150</xdr:colOff>
          <xdr:row>8</xdr:row>
          <xdr:rowOff>38100</xdr:rowOff>
        </xdr:from>
        <xdr:to>
          <xdr:col>14</xdr:col>
          <xdr:colOff>238125</xdr:colOff>
          <xdr:row>8</xdr:row>
          <xdr:rowOff>285750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=""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333375</xdr:colOff>
          <xdr:row>8</xdr:row>
          <xdr:rowOff>38100</xdr:rowOff>
        </xdr:from>
        <xdr:to>
          <xdr:col>18</xdr:col>
          <xdr:colOff>133350</xdr:colOff>
          <xdr:row>8</xdr:row>
          <xdr:rowOff>285750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=""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9</xdr:row>
          <xdr:rowOff>38100</xdr:rowOff>
        </xdr:from>
        <xdr:to>
          <xdr:col>2</xdr:col>
          <xdr:colOff>200025</xdr:colOff>
          <xdr:row>9</xdr:row>
          <xdr:rowOff>285750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=""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323850</xdr:colOff>
          <xdr:row>9</xdr:row>
          <xdr:rowOff>38100</xdr:rowOff>
        </xdr:from>
        <xdr:to>
          <xdr:col>5</xdr:col>
          <xdr:colOff>95250</xdr:colOff>
          <xdr:row>9</xdr:row>
          <xdr:rowOff>285750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=""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495300</xdr:colOff>
          <xdr:row>9</xdr:row>
          <xdr:rowOff>38100</xdr:rowOff>
        </xdr:from>
        <xdr:to>
          <xdr:col>8</xdr:col>
          <xdr:colOff>152400</xdr:colOff>
          <xdr:row>9</xdr:row>
          <xdr:rowOff>285750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=""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133350</xdr:colOff>
          <xdr:row>9</xdr:row>
          <xdr:rowOff>38100</xdr:rowOff>
        </xdr:from>
        <xdr:to>
          <xdr:col>9</xdr:col>
          <xdr:colOff>304800</xdr:colOff>
          <xdr:row>9</xdr:row>
          <xdr:rowOff>285750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=""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234950</xdr:colOff>
          <xdr:row>9</xdr:row>
          <xdr:rowOff>38100</xdr:rowOff>
        </xdr:from>
        <xdr:to>
          <xdr:col>13</xdr:col>
          <xdr:colOff>425450</xdr:colOff>
          <xdr:row>9</xdr:row>
          <xdr:rowOff>285750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=""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581025</xdr:colOff>
          <xdr:row>37</xdr:row>
          <xdr:rowOff>19050</xdr:rowOff>
        </xdr:from>
        <xdr:to>
          <xdr:col>2</xdr:col>
          <xdr:colOff>142875</xdr:colOff>
          <xdr:row>37</xdr:row>
          <xdr:rowOff>276225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104775</xdr:colOff>
          <xdr:row>37</xdr:row>
          <xdr:rowOff>19050</xdr:rowOff>
        </xdr:from>
        <xdr:to>
          <xdr:col>4</xdr:col>
          <xdr:colOff>295275</xdr:colOff>
          <xdr:row>37</xdr:row>
          <xdr:rowOff>276225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=""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28575</xdr:colOff>
          <xdr:row>37</xdr:row>
          <xdr:rowOff>19050</xdr:rowOff>
        </xdr:from>
        <xdr:to>
          <xdr:col>7</xdr:col>
          <xdr:colOff>209550</xdr:colOff>
          <xdr:row>37</xdr:row>
          <xdr:rowOff>276225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971550</xdr:colOff>
          <xdr:row>37</xdr:row>
          <xdr:rowOff>19050</xdr:rowOff>
        </xdr:from>
        <xdr:to>
          <xdr:col>9</xdr:col>
          <xdr:colOff>47625</xdr:colOff>
          <xdr:row>37</xdr:row>
          <xdr:rowOff>276225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=""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314325</xdr:colOff>
          <xdr:row>37</xdr:row>
          <xdr:rowOff>19050</xdr:rowOff>
        </xdr:from>
        <xdr:to>
          <xdr:col>13</xdr:col>
          <xdr:colOff>28575</xdr:colOff>
          <xdr:row>37</xdr:row>
          <xdr:rowOff>276225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1552575</xdr:colOff>
          <xdr:row>37</xdr:row>
          <xdr:rowOff>19050</xdr:rowOff>
        </xdr:from>
        <xdr:to>
          <xdr:col>15</xdr:col>
          <xdr:colOff>133350</xdr:colOff>
          <xdr:row>37</xdr:row>
          <xdr:rowOff>276225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=""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733425</xdr:colOff>
          <xdr:row>38</xdr:row>
          <xdr:rowOff>28575</xdr:rowOff>
        </xdr:from>
        <xdr:to>
          <xdr:col>14</xdr:col>
          <xdr:colOff>904875</xdr:colOff>
          <xdr:row>39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28575</xdr:colOff>
          <xdr:row>42</xdr:row>
          <xdr:rowOff>285750</xdr:rowOff>
        </xdr:from>
        <xdr:to>
          <xdr:col>0</xdr:col>
          <xdr:colOff>219075</xdr:colOff>
          <xdr:row>43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=""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295275</xdr:colOff>
          <xdr:row>43</xdr:row>
          <xdr:rowOff>19050</xdr:rowOff>
        </xdr:from>
        <xdr:to>
          <xdr:col>3</xdr:col>
          <xdr:colOff>466725</xdr:colOff>
          <xdr:row>43</xdr:row>
          <xdr:rowOff>266700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638175</xdr:colOff>
          <xdr:row>43</xdr:row>
          <xdr:rowOff>19050</xdr:rowOff>
        </xdr:from>
        <xdr:to>
          <xdr:col>8</xdr:col>
          <xdr:colOff>809625</xdr:colOff>
          <xdr:row>43</xdr:row>
          <xdr:rowOff>266700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=""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581025</xdr:colOff>
          <xdr:row>38</xdr:row>
          <xdr:rowOff>28575</xdr:rowOff>
        </xdr:from>
        <xdr:to>
          <xdr:col>2</xdr:col>
          <xdr:colOff>142875</xdr:colOff>
          <xdr:row>39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=""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400050</xdr:colOff>
          <xdr:row>9</xdr:row>
          <xdr:rowOff>47625</xdr:rowOff>
        </xdr:from>
        <xdr:to>
          <xdr:col>6</xdr:col>
          <xdr:colOff>590550</xdr:colOff>
          <xdr:row>9</xdr:row>
          <xdr:rowOff>295275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=""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33</xdr:row>
          <xdr:rowOff>66675</xdr:rowOff>
        </xdr:from>
        <xdr:to>
          <xdr:col>16</xdr:col>
          <xdr:colOff>219075</xdr:colOff>
          <xdr:row>33</xdr:row>
          <xdr:rowOff>314325</xdr:rowOff>
        </xdr:to>
        <xdr:sp macro="" textlink="">
          <xdr:nvSpPr>
            <xdr:cNvPr id="1236" name="Option Butto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=""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33</xdr:row>
          <xdr:rowOff>85725</xdr:rowOff>
        </xdr:from>
        <xdr:to>
          <xdr:col>20</xdr:col>
          <xdr:colOff>209550</xdr:colOff>
          <xdr:row>33</xdr:row>
          <xdr:rowOff>323850</xdr:rowOff>
        </xdr:to>
        <xdr:sp macro="" textlink="">
          <xdr:nvSpPr>
            <xdr:cNvPr id="1237" name="Option Butto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=""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1276350</xdr:colOff>
          <xdr:row>10</xdr:row>
          <xdr:rowOff>66675</xdr:rowOff>
        </xdr:from>
        <xdr:to>
          <xdr:col>14</xdr:col>
          <xdr:colOff>1466850</xdr:colOff>
          <xdr:row>10</xdr:row>
          <xdr:rowOff>314325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=""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209550</xdr:colOff>
          <xdr:row>10</xdr:row>
          <xdr:rowOff>66675</xdr:rowOff>
        </xdr:from>
        <xdr:to>
          <xdr:col>22</xdr:col>
          <xdr:colOff>19050</xdr:colOff>
          <xdr:row>10</xdr:row>
          <xdr:rowOff>314325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=""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695325</xdr:colOff>
          <xdr:row>38</xdr:row>
          <xdr:rowOff>28575</xdr:rowOff>
        </xdr:from>
        <xdr:to>
          <xdr:col>10</xdr:col>
          <xdr:colOff>133350</xdr:colOff>
          <xdr:row>39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=""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97" Type="http://schemas.openxmlformats.org/officeDocument/2006/relationships/ctrlProp" Target="../ctrlProps/ctrlProp93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87" Type="http://schemas.openxmlformats.org/officeDocument/2006/relationships/ctrlProp" Target="../ctrlProps/ctrlProp83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93" Type="http://schemas.openxmlformats.org/officeDocument/2006/relationships/ctrlProp" Target="../ctrlProps/ctrlProp89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" Type="http://schemas.openxmlformats.org/officeDocument/2006/relationships/hyperlink" Target="https://ws.formzu.net/fgen/S53527060/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484"/>
  <sheetViews>
    <sheetView tabSelected="1" zoomScale="75" zoomScaleNormal="75" workbookViewId="0">
      <selection activeCell="M48" sqref="M48"/>
    </sheetView>
  </sheetViews>
  <sheetFormatPr defaultRowHeight="18.75" x14ac:dyDescent="0.4"/>
  <cols>
    <col min="1" max="1" width="3.25" customWidth="1"/>
    <col min="2" max="2" width="8.125" customWidth="1"/>
    <col min="3" max="3" width="6.875" customWidth="1"/>
    <col min="4" max="4" width="6.25" customWidth="1"/>
    <col min="5" max="5" width="5.5" customWidth="1"/>
    <col min="6" max="6" width="3.125" customWidth="1"/>
    <col min="7" max="7" width="10" customWidth="1"/>
    <col min="8" max="8" width="6.875" customWidth="1"/>
    <col min="9" max="9" width="14.375" customWidth="1"/>
    <col min="10" max="10" width="9.875" customWidth="1"/>
    <col min="11" max="11" width="3.125" customWidth="1"/>
    <col min="12" max="12" width="2.5" customWidth="1"/>
    <col min="13" max="13" width="6.375" customWidth="1"/>
    <col min="14" max="14" width="6" customWidth="1"/>
    <col min="15" max="15" width="20.75" customWidth="1"/>
    <col min="16" max="16" width="5.5" customWidth="1"/>
    <col min="17" max="17" width="3.125" customWidth="1"/>
    <col min="18" max="18" width="5" customWidth="1"/>
    <col min="19" max="19" width="3.875" customWidth="1"/>
    <col min="20" max="20" width="11.125" customWidth="1"/>
    <col min="21" max="21" width="3.125" customWidth="1"/>
    <col min="22" max="22" width="1.875" customWidth="1"/>
    <col min="23" max="23" width="10.625" customWidth="1"/>
    <col min="24" max="24" width="5.625" customWidth="1"/>
    <col min="26" max="26" width="5.5" customWidth="1"/>
    <col min="27" max="27" width="12" customWidth="1"/>
    <col min="28" max="28" width="6.125" customWidth="1"/>
  </cols>
  <sheetData>
    <row r="1" spans="1:28" ht="18.75" customHeight="1" thickBot="1" x14ac:dyDescent="0.45">
      <c r="A1" s="150" t="s">
        <v>0</v>
      </c>
      <c r="B1" s="98"/>
      <c r="C1" s="145"/>
      <c r="D1" s="146"/>
      <c r="E1" s="146"/>
      <c r="F1" s="146"/>
      <c r="G1" s="146"/>
      <c r="H1" s="146"/>
      <c r="I1" s="146"/>
      <c r="J1" s="3" t="s">
        <v>48</v>
      </c>
      <c r="K1" s="145"/>
      <c r="L1" s="151"/>
      <c r="M1" s="151"/>
      <c r="N1" s="151"/>
      <c r="O1" s="151"/>
      <c r="P1" s="4"/>
      <c r="Q1" s="4"/>
      <c r="R1" s="4"/>
      <c r="S1" s="3" t="s">
        <v>63</v>
      </c>
      <c r="T1" s="4"/>
      <c r="U1" s="123"/>
      <c r="V1" s="124"/>
      <c r="W1" s="124"/>
      <c r="X1" s="125"/>
      <c r="Y1" s="4"/>
      <c r="Z1" s="4"/>
      <c r="AA1" s="4"/>
      <c r="AB1" s="4"/>
    </row>
    <row r="2" spans="1:28" ht="7.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2.5" customHeight="1" x14ac:dyDescent="0.4">
      <c r="A3" s="149" t="s">
        <v>69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4"/>
      <c r="Z3" s="4"/>
      <c r="AA3" s="4"/>
      <c r="AB3" s="4"/>
    </row>
    <row r="4" spans="1:28" ht="7.5" customHeight="1" thickBo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3.25" customHeight="1" x14ac:dyDescent="0.4">
      <c r="A5" s="157" t="s">
        <v>8</v>
      </c>
      <c r="B5" s="158"/>
      <c r="C5" s="158"/>
      <c r="D5" s="158"/>
      <c r="E5" s="158"/>
      <c r="F5" s="158"/>
      <c r="G5" s="158"/>
      <c r="H5" s="158"/>
      <c r="I5" s="158"/>
      <c r="J5" s="158"/>
      <c r="K5" s="156" t="s">
        <v>19</v>
      </c>
      <c r="L5" s="71"/>
      <c r="M5" s="71"/>
      <c r="N5" s="71"/>
      <c r="O5" s="153"/>
      <c r="P5" s="154"/>
      <c r="Q5" s="154"/>
      <c r="R5" s="154"/>
      <c r="S5" s="154"/>
      <c r="T5" s="154"/>
      <c r="U5" s="154"/>
      <c r="V5" s="154"/>
      <c r="W5" s="154"/>
      <c r="X5" s="155"/>
      <c r="Y5" s="4"/>
      <c r="Z5" s="4"/>
      <c r="AA5" s="4"/>
      <c r="AB5" s="4"/>
    </row>
    <row r="6" spans="1:28" ht="23.25" customHeight="1" x14ac:dyDescent="0.4">
      <c r="A6" s="147"/>
      <c r="B6" s="148"/>
      <c r="C6" s="148"/>
      <c r="D6" s="93" t="s">
        <v>50</v>
      </c>
      <c r="E6" s="94"/>
      <c r="F6" s="159"/>
      <c r="G6" s="148"/>
      <c r="H6" s="148"/>
      <c r="I6" s="148"/>
      <c r="J6" s="8" t="s">
        <v>16</v>
      </c>
      <c r="K6" s="97" t="s">
        <v>20</v>
      </c>
      <c r="L6" s="98"/>
      <c r="M6" s="98"/>
      <c r="N6" s="98"/>
      <c r="O6" s="160"/>
      <c r="P6" s="161"/>
      <c r="Q6" s="161"/>
      <c r="R6" s="161"/>
      <c r="S6" s="161"/>
      <c r="T6" s="161"/>
      <c r="U6" s="161"/>
      <c r="V6" s="161"/>
      <c r="W6" s="161"/>
      <c r="X6" s="162"/>
      <c r="Y6" s="4"/>
      <c r="Z6" s="4"/>
      <c r="AA6" s="4"/>
      <c r="AB6" s="4"/>
    </row>
    <row r="7" spans="1:28" ht="23.25" customHeight="1" x14ac:dyDescent="0.4">
      <c r="A7" s="143" t="s">
        <v>1</v>
      </c>
      <c r="B7" s="144"/>
      <c r="C7" s="95"/>
      <c r="D7" s="95"/>
      <c r="E7" s="95"/>
      <c r="F7" s="95"/>
      <c r="G7" s="95"/>
      <c r="H7" s="95"/>
      <c r="I7" s="95"/>
      <c r="J7" s="96"/>
      <c r="K7" s="97" t="s">
        <v>68</v>
      </c>
      <c r="L7" s="98"/>
      <c r="M7" s="98"/>
      <c r="N7" s="98"/>
      <c r="O7" s="160"/>
      <c r="P7" s="161"/>
      <c r="Q7" s="161"/>
      <c r="R7" s="161"/>
      <c r="S7" s="161"/>
      <c r="T7" s="161"/>
      <c r="U7" s="161"/>
      <c r="V7" s="161"/>
      <c r="W7" s="161"/>
      <c r="X7" s="162"/>
      <c r="Y7" s="4"/>
      <c r="Z7" s="4"/>
      <c r="AA7" s="4"/>
      <c r="AB7" s="4"/>
    </row>
    <row r="8" spans="1:28" ht="23.25" customHeight="1" x14ac:dyDescent="0.4">
      <c r="A8" s="141" t="s">
        <v>2</v>
      </c>
      <c r="B8" s="142"/>
      <c r="C8" s="166"/>
      <c r="D8" s="136"/>
      <c r="E8" s="136"/>
      <c r="F8" s="136"/>
      <c r="G8" s="136"/>
      <c r="H8" s="136"/>
      <c r="I8" s="136"/>
      <c r="J8" s="49" t="s">
        <v>256</v>
      </c>
      <c r="K8" s="152" t="s">
        <v>21</v>
      </c>
      <c r="L8" s="142"/>
      <c r="M8" s="142"/>
      <c r="N8" s="142"/>
      <c r="O8" s="163"/>
      <c r="P8" s="164"/>
      <c r="Q8" s="164"/>
      <c r="R8" s="164"/>
      <c r="S8" s="164"/>
      <c r="T8" s="164"/>
      <c r="U8" s="164"/>
      <c r="V8" s="164"/>
      <c r="W8" s="164"/>
      <c r="X8" s="165"/>
      <c r="Y8" s="4"/>
      <c r="Z8" s="4"/>
      <c r="AA8" s="4"/>
      <c r="AB8" s="4"/>
    </row>
    <row r="9" spans="1:28" ht="26.25" customHeight="1" x14ac:dyDescent="0.4">
      <c r="A9" s="13" t="s">
        <v>3</v>
      </c>
      <c r="B9" s="15"/>
      <c r="C9" s="177"/>
      <c r="D9" s="184"/>
      <c r="E9" s="184"/>
      <c r="F9" s="185"/>
      <c r="G9" s="26" t="s">
        <v>64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177"/>
      <c r="W9" s="178"/>
      <c r="X9" s="14" t="s">
        <v>29</v>
      </c>
      <c r="Y9" s="4"/>
      <c r="Z9" s="3"/>
      <c r="AA9" s="4"/>
      <c r="AB9" s="4"/>
    </row>
    <row r="10" spans="1:28" ht="26.25" customHeight="1" x14ac:dyDescent="0.4">
      <c r="A10" s="30" t="s">
        <v>259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95"/>
      <c r="Q10" s="174"/>
      <c r="R10" s="174"/>
      <c r="S10" s="174"/>
      <c r="T10" s="174"/>
      <c r="U10" s="174"/>
      <c r="V10" s="174"/>
      <c r="W10" s="174"/>
      <c r="X10" s="32" t="s">
        <v>29</v>
      </c>
      <c r="Y10" s="4"/>
      <c r="Z10" s="3"/>
      <c r="AA10" s="4"/>
      <c r="AB10" s="4"/>
    </row>
    <row r="11" spans="1:28" ht="30" customHeight="1" thickBot="1" x14ac:dyDescent="0.45">
      <c r="A11" s="122" t="s">
        <v>252</v>
      </c>
      <c r="B11" s="91"/>
      <c r="C11" s="91"/>
      <c r="D11" s="168" t="s">
        <v>260</v>
      </c>
      <c r="E11" s="169"/>
      <c r="F11" s="169"/>
      <c r="G11" s="169"/>
      <c r="H11" s="169"/>
      <c r="I11" s="169"/>
      <c r="J11" s="169"/>
      <c r="K11" s="169"/>
      <c r="L11" s="170"/>
      <c r="M11" s="167" t="s">
        <v>249</v>
      </c>
      <c r="N11" s="130"/>
      <c r="O11" s="130"/>
      <c r="P11" s="90" t="s">
        <v>250</v>
      </c>
      <c r="Q11" s="91"/>
      <c r="R11" s="91"/>
      <c r="S11" s="91"/>
      <c r="T11" s="35"/>
      <c r="U11" s="33" t="s">
        <v>251</v>
      </c>
      <c r="V11" s="90" t="s">
        <v>253</v>
      </c>
      <c r="W11" s="91"/>
      <c r="X11" s="92"/>
      <c r="Y11" s="4"/>
      <c r="Z11" s="3"/>
      <c r="AA11" s="4"/>
      <c r="AB11" s="4"/>
    </row>
    <row r="12" spans="1:28" ht="7.5" customHeight="1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22.5" customHeight="1" x14ac:dyDescent="0.4">
      <c r="A13" s="3" t="s">
        <v>4</v>
      </c>
      <c r="B13" s="3" t="s">
        <v>18</v>
      </c>
      <c r="C13" s="3"/>
      <c r="D13" s="4"/>
      <c r="E13" s="4"/>
      <c r="F13" s="4"/>
      <c r="G13" s="4"/>
      <c r="H13" s="7"/>
      <c r="I13" s="9" t="s">
        <v>189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4"/>
      <c r="AA13" s="4"/>
      <c r="AB13" s="4"/>
    </row>
    <row r="14" spans="1:28" ht="22.5" customHeight="1" x14ac:dyDescent="0.4">
      <c r="A14" s="3"/>
      <c r="B14" s="3" t="s">
        <v>5</v>
      </c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7.5" customHeight="1" thickBot="1" x14ac:dyDescent="0.45">
      <c r="A15" s="3"/>
      <c r="B15" s="3"/>
      <c r="C15" s="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29.25" customHeight="1" x14ac:dyDescent="0.4">
      <c r="A16" s="51" t="s">
        <v>17</v>
      </c>
      <c r="B16" s="52"/>
      <c r="C16" s="52"/>
      <c r="D16" s="52"/>
      <c r="E16" s="52"/>
      <c r="F16" s="52"/>
      <c r="G16" s="52"/>
      <c r="H16" s="52"/>
      <c r="I16" s="52"/>
      <c r="J16" s="53"/>
      <c r="K16" s="36"/>
      <c r="L16" s="102" t="s">
        <v>38</v>
      </c>
      <c r="M16" s="89"/>
      <c r="N16" s="89"/>
      <c r="O16" s="89"/>
      <c r="P16" s="89"/>
      <c r="Q16" s="39"/>
      <c r="R16" s="110" t="s">
        <v>39</v>
      </c>
      <c r="S16" s="111"/>
      <c r="T16" s="111"/>
      <c r="U16" s="111"/>
      <c r="V16" s="111"/>
      <c r="W16" s="111"/>
      <c r="X16" s="112"/>
      <c r="Y16" s="4"/>
      <c r="Z16" s="4"/>
      <c r="AA16" s="4"/>
      <c r="AB16" s="4"/>
    </row>
    <row r="17" spans="1:52" ht="29.25" customHeight="1" x14ac:dyDescent="0.4">
      <c r="A17" s="54" t="s">
        <v>66</v>
      </c>
      <c r="B17" s="55"/>
      <c r="C17" s="55"/>
      <c r="D17" s="55"/>
      <c r="E17" s="55"/>
      <c r="F17" s="55"/>
      <c r="G17" s="55"/>
      <c r="H17" s="55"/>
      <c r="I17" s="55"/>
      <c r="J17" s="56"/>
      <c r="K17" s="37"/>
      <c r="L17" s="104" t="s">
        <v>38</v>
      </c>
      <c r="M17" s="105"/>
      <c r="N17" s="105"/>
      <c r="O17" s="105"/>
      <c r="P17" s="105"/>
      <c r="Q17" s="40"/>
      <c r="R17" s="99" t="s">
        <v>39</v>
      </c>
      <c r="S17" s="100"/>
      <c r="T17" s="100"/>
      <c r="U17" s="100"/>
      <c r="V17" s="100"/>
      <c r="W17" s="100"/>
      <c r="X17" s="101"/>
      <c r="Y17" s="4"/>
      <c r="Z17" s="4"/>
      <c r="AA17" s="4"/>
      <c r="AB17" s="4"/>
    </row>
    <row r="18" spans="1:52" ht="29.25" customHeight="1" x14ac:dyDescent="0.4">
      <c r="A18" s="54" t="s">
        <v>67</v>
      </c>
      <c r="B18" s="55"/>
      <c r="C18" s="55"/>
      <c r="D18" s="55"/>
      <c r="E18" s="55"/>
      <c r="F18" s="55"/>
      <c r="G18" s="55"/>
      <c r="H18" s="55"/>
      <c r="I18" s="55"/>
      <c r="J18" s="56"/>
      <c r="K18" s="37"/>
      <c r="L18" s="104" t="s">
        <v>38</v>
      </c>
      <c r="M18" s="105"/>
      <c r="N18" s="105"/>
      <c r="O18" s="105"/>
      <c r="P18" s="105"/>
      <c r="Q18" s="40"/>
      <c r="R18" s="99" t="s">
        <v>39</v>
      </c>
      <c r="S18" s="100"/>
      <c r="T18" s="100"/>
      <c r="U18" s="100"/>
      <c r="V18" s="100"/>
      <c r="W18" s="100"/>
      <c r="X18" s="101"/>
      <c r="Y18" s="4"/>
      <c r="Z18" s="4"/>
      <c r="AA18" s="4"/>
      <c r="AB18" s="4"/>
    </row>
    <row r="19" spans="1:52" ht="29.25" customHeight="1" x14ac:dyDescent="0.4">
      <c r="A19" s="54" t="s">
        <v>6</v>
      </c>
      <c r="B19" s="55"/>
      <c r="C19" s="55"/>
      <c r="D19" s="55"/>
      <c r="E19" s="55"/>
      <c r="F19" s="55"/>
      <c r="G19" s="55"/>
      <c r="H19" s="55"/>
      <c r="I19" s="55"/>
      <c r="J19" s="56"/>
      <c r="K19" s="37"/>
      <c r="L19" s="104" t="s">
        <v>38</v>
      </c>
      <c r="M19" s="105"/>
      <c r="N19" s="105"/>
      <c r="O19" s="105"/>
      <c r="P19" s="105"/>
      <c r="Q19" s="40"/>
      <c r="R19" s="99" t="s">
        <v>39</v>
      </c>
      <c r="S19" s="100"/>
      <c r="T19" s="100"/>
      <c r="U19" s="100"/>
      <c r="V19" s="100"/>
      <c r="W19" s="100"/>
      <c r="X19" s="101"/>
      <c r="Y19" s="4"/>
      <c r="Z19" s="4"/>
      <c r="AA19" s="4"/>
      <c r="AB19" s="4"/>
    </row>
    <row r="20" spans="1:52" ht="29.25" customHeight="1" thickBot="1" x14ac:dyDescent="0.45">
      <c r="A20" s="103" t="s">
        <v>7</v>
      </c>
      <c r="B20" s="81"/>
      <c r="C20" s="81"/>
      <c r="D20" s="81"/>
      <c r="E20" s="81"/>
      <c r="F20" s="81"/>
      <c r="G20" s="81"/>
      <c r="H20" s="81"/>
      <c r="I20" s="81"/>
      <c r="J20" s="82"/>
      <c r="K20" s="38"/>
      <c r="L20" s="80" t="s">
        <v>38</v>
      </c>
      <c r="M20" s="106"/>
      <c r="N20" s="106"/>
      <c r="O20" s="106"/>
      <c r="P20" s="106"/>
      <c r="Q20" s="41"/>
      <c r="R20" s="80" t="s">
        <v>40</v>
      </c>
      <c r="S20" s="81"/>
      <c r="T20" s="82"/>
      <c r="U20" s="179"/>
      <c r="V20" s="180"/>
      <c r="W20" s="180"/>
      <c r="X20" s="12" t="s">
        <v>41</v>
      </c>
      <c r="Y20" s="4"/>
      <c r="Z20" s="4"/>
      <c r="AA20" s="4"/>
      <c r="AB20" s="4"/>
    </row>
    <row r="21" spans="1:52" ht="7.5" customHeight="1" thickBot="1" x14ac:dyDescent="0.45">
      <c r="A21" s="4"/>
      <c r="B21" s="3"/>
      <c r="C21" s="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52" ht="23.25" customHeight="1" x14ac:dyDescent="0.4">
      <c r="A22" s="120" t="s">
        <v>9</v>
      </c>
      <c r="B22" s="52"/>
      <c r="C22" s="52"/>
      <c r="D22" s="52"/>
      <c r="E22" s="53"/>
      <c r="F22" s="121" t="s">
        <v>22</v>
      </c>
      <c r="G22" s="89"/>
      <c r="H22" s="89"/>
      <c r="I22" s="89"/>
      <c r="J22" s="89"/>
      <c r="K22" s="88" t="s">
        <v>28</v>
      </c>
      <c r="L22" s="89"/>
      <c r="M22" s="89"/>
      <c r="N22" s="89"/>
      <c r="O22" s="89"/>
      <c r="P22" s="52"/>
      <c r="Q22" s="88" t="s">
        <v>37</v>
      </c>
      <c r="R22" s="89"/>
      <c r="S22" s="89"/>
      <c r="T22" s="89"/>
      <c r="U22" s="89"/>
      <c r="V22" s="89"/>
      <c r="W22" s="89"/>
      <c r="X22" s="107"/>
      <c r="Y22" s="5"/>
      <c r="Z22" s="5"/>
      <c r="AA22" s="5"/>
      <c r="AB22" s="5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</row>
    <row r="23" spans="1:52" ht="55.5" customHeight="1" x14ac:dyDescent="0.4">
      <c r="A23" s="47"/>
      <c r="B23" s="61" t="s">
        <v>15</v>
      </c>
      <c r="C23" s="61"/>
      <c r="D23" s="113"/>
      <c r="E23" s="114"/>
      <c r="F23" s="45"/>
      <c r="G23" s="61" t="s">
        <v>23</v>
      </c>
      <c r="H23" s="61"/>
      <c r="I23" s="61"/>
      <c r="J23" s="61"/>
      <c r="K23" s="34"/>
      <c r="L23" s="61" t="s">
        <v>30</v>
      </c>
      <c r="M23" s="61"/>
      <c r="N23" s="61"/>
      <c r="O23" s="61"/>
      <c r="P23" s="61"/>
      <c r="Q23" s="34"/>
      <c r="R23" s="62" t="s">
        <v>42</v>
      </c>
      <c r="S23" s="108"/>
      <c r="T23" s="108"/>
      <c r="U23" s="108"/>
      <c r="V23" s="108"/>
      <c r="W23" s="108"/>
      <c r="X23" s="109"/>
      <c r="Y23" s="5"/>
      <c r="Z23" s="5"/>
      <c r="AA23" s="5"/>
      <c r="AB23" s="5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</row>
    <row r="24" spans="1:52" ht="55.5" customHeight="1" x14ac:dyDescent="0.4">
      <c r="A24" s="47"/>
      <c r="B24" s="61" t="s">
        <v>10</v>
      </c>
      <c r="C24" s="61"/>
      <c r="D24" s="113"/>
      <c r="E24" s="114"/>
      <c r="F24" s="45"/>
      <c r="G24" s="61" t="s">
        <v>24</v>
      </c>
      <c r="H24" s="61"/>
      <c r="I24" s="61"/>
      <c r="J24" s="61"/>
      <c r="K24" s="34"/>
      <c r="L24" s="62" t="s">
        <v>31</v>
      </c>
      <c r="M24" s="62"/>
      <c r="N24" s="62"/>
      <c r="O24" s="62"/>
      <c r="P24" s="62"/>
      <c r="Q24" s="34"/>
      <c r="R24" s="62" t="s">
        <v>43</v>
      </c>
      <c r="S24" s="62"/>
      <c r="T24" s="62"/>
      <c r="U24" s="62"/>
      <c r="V24" s="62"/>
      <c r="W24" s="62"/>
      <c r="X24" s="63"/>
      <c r="Y24" s="5"/>
      <c r="Z24" s="5"/>
      <c r="AA24" s="5"/>
      <c r="AB24" s="5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</row>
    <row r="25" spans="1:52" ht="55.5" customHeight="1" x14ac:dyDescent="0.4">
      <c r="A25" s="47"/>
      <c r="B25" s="61" t="s">
        <v>11</v>
      </c>
      <c r="C25" s="61"/>
      <c r="D25" s="113"/>
      <c r="E25" s="114"/>
      <c r="F25" s="45"/>
      <c r="G25" s="61" t="s">
        <v>25</v>
      </c>
      <c r="H25" s="61"/>
      <c r="I25" s="61"/>
      <c r="J25" s="61"/>
      <c r="K25" s="34"/>
      <c r="L25" s="61" t="s">
        <v>32</v>
      </c>
      <c r="M25" s="61"/>
      <c r="N25" s="61"/>
      <c r="O25" s="61"/>
      <c r="P25" s="61"/>
      <c r="Q25" s="34"/>
      <c r="R25" s="62" t="s">
        <v>44</v>
      </c>
      <c r="S25" s="62"/>
      <c r="T25" s="62"/>
      <c r="U25" s="62"/>
      <c r="V25" s="62"/>
      <c r="W25" s="62"/>
      <c r="X25" s="63"/>
      <c r="Y25" s="5"/>
      <c r="Z25" s="5"/>
      <c r="AA25" s="5"/>
      <c r="AB25" s="5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</row>
    <row r="26" spans="1:52" ht="55.5" customHeight="1" x14ac:dyDescent="0.4">
      <c r="A26" s="47"/>
      <c r="B26" s="138" t="s">
        <v>70</v>
      </c>
      <c r="C26" s="139"/>
      <c r="D26" s="139"/>
      <c r="E26" s="140"/>
      <c r="F26" s="45"/>
      <c r="G26" s="61" t="s">
        <v>26</v>
      </c>
      <c r="H26" s="61"/>
      <c r="I26" s="61"/>
      <c r="J26" s="61"/>
      <c r="K26" s="34"/>
      <c r="L26" s="61" t="s">
        <v>34</v>
      </c>
      <c r="M26" s="61"/>
      <c r="N26" s="61"/>
      <c r="O26" s="61"/>
      <c r="P26" s="61"/>
      <c r="Q26" s="34"/>
      <c r="R26" s="62" t="s">
        <v>45</v>
      </c>
      <c r="S26" s="62"/>
      <c r="T26" s="62"/>
      <c r="U26" s="62"/>
      <c r="V26" s="62"/>
      <c r="W26" s="62"/>
      <c r="X26" s="63"/>
      <c r="Y26" s="5"/>
      <c r="Z26" s="5"/>
      <c r="AA26" s="5"/>
      <c r="AB26" s="5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1:52" ht="66.75" customHeight="1" x14ac:dyDescent="0.4">
      <c r="A27" s="47"/>
      <c r="B27" s="61" t="s">
        <v>71</v>
      </c>
      <c r="C27" s="61"/>
      <c r="D27" s="113"/>
      <c r="E27" s="114"/>
      <c r="F27" s="45"/>
      <c r="G27" s="61" t="s">
        <v>27</v>
      </c>
      <c r="H27" s="61"/>
      <c r="I27" s="61"/>
      <c r="J27" s="61"/>
      <c r="K27" s="34"/>
      <c r="L27" s="62" t="s">
        <v>35</v>
      </c>
      <c r="M27" s="62"/>
      <c r="N27" s="62"/>
      <c r="O27" s="62"/>
      <c r="P27" s="62"/>
      <c r="Q27" s="34"/>
      <c r="R27" s="62" t="s">
        <v>46</v>
      </c>
      <c r="S27" s="62"/>
      <c r="T27" s="62"/>
      <c r="U27" s="62"/>
      <c r="V27" s="62"/>
      <c r="W27" s="62"/>
      <c r="X27" s="63"/>
      <c r="Y27" s="5"/>
      <c r="Z27" s="5"/>
      <c r="AA27" s="5"/>
      <c r="AB27" s="5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</row>
    <row r="28" spans="1:52" ht="55.5" customHeight="1" x14ac:dyDescent="0.4">
      <c r="A28" s="47"/>
      <c r="B28" s="61" t="s">
        <v>72</v>
      </c>
      <c r="C28" s="61"/>
      <c r="D28" s="113"/>
      <c r="E28" s="114"/>
      <c r="F28" s="45"/>
      <c r="G28" s="61" t="s">
        <v>33</v>
      </c>
      <c r="H28" s="61"/>
      <c r="I28" s="61"/>
      <c r="J28" s="61"/>
      <c r="K28" s="34"/>
      <c r="L28" s="61" t="s">
        <v>36</v>
      </c>
      <c r="M28" s="61"/>
      <c r="N28" s="61"/>
      <c r="O28" s="61"/>
      <c r="P28" s="61"/>
      <c r="Q28" s="34"/>
      <c r="R28" s="62" t="s">
        <v>47</v>
      </c>
      <c r="S28" s="62"/>
      <c r="T28" s="62"/>
      <c r="U28" s="62"/>
      <c r="V28" s="62"/>
      <c r="W28" s="62"/>
      <c r="X28" s="63"/>
      <c r="Y28" s="5"/>
      <c r="Z28" s="5"/>
      <c r="AA28" s="5"/>
      <c r="AB28" s="5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</row>
    <row r="29" spans="1:52" ht="66.75" customHeight="1" x14ac:dyDescent="0.4">
      <c r="A29" s="47"/>
      <c r="B29" s="61" t="str">
        <f>VLOOKUP($D$11,薬剤別副作用!$B$2:$G$51,2,FALSE)</f>
        <v>-</v>
      </c>
      <c r="C29" s="61"/>
      <c r="D29" s="113"/>
      <c r="E29" s="114"/>
      <c r="F29" s="45"/>
      <c r="G29" s="61" t="str">
        <f>VLOOKUP($B$29,副作用一覧!A3:D23,2,FALSE)</f>
        <v>-</v>
      </c>
      <c r="H29" s="61"/>
      <c r="I29" s="61"/>
      <c r="J29" s="61"/>
      <c r="K29" s="34"/>
      <c r="L29" s="61" t="str">
        <f>VLOOKUP($B$29,副作用一覧!A3:D23,3,FALSE)</f>
        <v>-</v>
      </c>
      <c r="M29" s="61"/>
      <c r="N29" s="61"/>
      <c r="O29" s="61"/>
      <c r="P29" s="61"/>
      <c r="Q29" s="34"/>
      <c r="R29" s="62" t="str">
        <f>VLOOKUP($B$29,副作用一覧!A3:D23,4,FALSE)</f>
        <v>-</v>
      </c>
      <c r="S29" s="62"/>
      <c r="T29" s="62"/>
      <c r="U29" s="62"/>
      <c r="V29" s="62"/>
      <c r="W29" s="62"/>
      <c r="X29" s="63"/>
      <c r="Y29" s="5"/>
      <c r="Z29" s="5"/>
      <c r="AA29" s="5"/>
      <c r="AB29" s="5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</row>
    <row r="30" spans="1:52" ht="55.5" customHeight="1" x14ac:dyDescent="0.4">
      <c r="A30" s="47"/>
      <c r="B30" s="61" t="str">
        <f>VLOOKUP($D$11,薬剤別副作用!$B$2:$G$51,3,FALSE)</f>
        <v>-</v>
      </c>
      <c r="C30" s="61"/>
      <c r="D30" s="113"/>
      <c r="E30" s="114"/>
      <c r="F30" s="45"/>
      <c r="G30" s="61" t="str">
        <f>VLOOKUP($B$30,副作用一覧!A3:D23,2,FALSE)</f>
        <v>-</v>
      </c>
      <c r="H30" s="61"/>
      <c r="I30" s="61"/>
      <c r="J30" s="61"/>
      <c r="K30" s="34"/>
      <c r="L30" s="61" t="str">
        <f>VLOOKUP($B$30,副作用一覧!A3:D23,3,FALSE)</f>
        <v>-</v>
      </c>
      <c r="M30" s="61"/>
      <c r="N30" s="61"/>
      <c r="O30" s="61"/>
      <c r="P30" s="61"/>
      <c r="Q30" s="34"/>
      <c r="R30" s="62" t="str">
        <f>VLOOKUP($B$30,副作用一覧!A3:D23,4,FALSE)</f>
        <v>-</v>
      </c>
      <c r="S30" s="62"/>
      <c r="T30" s="62"/>
      <c r="U30" s="62"/>
      <c r="V30" s="62"/>
      <c r="W30" s="62"/>
      <c r="X30" s="63"/>
      <c r="Y30" s="5"/>
      <c r="Z30" s="5"/>
      <c r="AA30" s="5"/>
      <c r="AB30" s="5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</row>
    <row r="31" spans="1:52" ht="35.25" customHeight="1" x14ac:dyDescent="0.4">
      <c r="A31" s="181"/>
      <c r="B31" s="61" t="str">
        <f>VLOOKUP($D$11,薬剤別副作用!$B$2:$G$51,4,FALSE)</f>
        <v>-</v>
      </c>
      <c r="C31" s="61"/>
      <c r="D31" s="113"/>
      <c r="E31" s="114"/>
      <c r="F31" s="115"/>
      <c r="G31" s="61" t="str">
        <f>VLOOKUP($B$31,副作用一覧!A3:D23,2,FALSE)</f>
        <v>-</v>
      </c>
      <c r="H31" s="113"/>
      <c r="I31" s="113"/>
      <c r="J31" s="113"/>
      <c r="K31" s="87"/>
      <c r="L31" s="64" t="str">
        <f>VLOOKUP($B$31,副作用一覧!A3:D23,3,FALSE)</f>
        <v>-</v>
      </c>
      <c r="M31" s="65"/>
      <c r="N31" s="65"/>
      <c r="O31" s="65"/>
      <c r="P31" s="66"/>
      <c r="Q31" s="85"/>
      <c r="R31" s="132" t="str">
        <f>VLOOKUP($B$31,副作用一覧!A3:D23,4,FALSE)</f>
        <v>-</v>
      </c>
      <c r="S31" s="133"/>
      <c r="T31" s="133"/>
      <c r="U31" s="133"/>
      <c r="V31" s="133"/>
      <c r="W31" s="133"/>
      <c r="X31" s="134"/>
      <c r="Y31" s="5"/>
      <c r="Z31" s="5"/>
      <c r="AA31" s="5"/>
      <c r="AB31" s="5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</row>
    <row r="32" spans="1:52" ht="21" customHeight="1" x14ac:dyDescent="0.4">
      <c r="A32" s="182"/>
      <c r="B32" s="113" t="e">
        <f>VLOOKUP(#REF!,薬剤別副作用!$B$2:$G$51,3,FALSE)</f>
        <v>#REF!</v>
      </c>
      <c r="C32" s="113"/>
      <c r="D32" s="113"/>
      <c r="E32" s="114"/>
      <c r="F32" s="115"/>
      <c r="G32" s="113"/>
      <c r="H32" s="113"/>
      <c r="I32" s="113"/>
      <c r="J32" s="113"/>
      <c r="K32" s="87"/>
      <c r="L32" s="67"/>
      <c r="M32" s="68"/>
      <c r="N32" s="68"/>
      <c r="O32" s="68"/>
      <c r="P32" s="69"/>
      <c r="Q32" s="86"/>
      <c r="R32" s="135"/>
      <c r="S32" s="136"/>
      <c r="T32" s="136"/>
      <c r="U32" s="136"/>
      <c r="V32" s="136"/>
      <c r="W32" s="136"/>
      <c r="X32" s="137"/>
      <c r="Y32" s="5"/>
      <c r="Z32" s="1"/>
      <c r="AA32" s="5"/>
      <c r="AB32" s="5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</row>
    <row r="33" spans="1:52" ht="55.5" customHeight="1" x14ac:dyDescent="0.4">
      <c r="A33" s="48"/>
      <c r="B33" s="59" t="str">
        <f>VLOOKUP($D$11,薬剤別副作用!$B$2:$G$51,5,FALSE)</f>
        <v>-</v>
      </c>
      <c r="C33" s="59"/>
      <c r="D33" s="60"/>
      <c r="E33" s="183"/>
      <c r="F33" s="46"/>
      <c r="G33" s="59" t="str">
        <f>VLOOKUP($B$33,副作用一覧!A3:D23,2,FALSE)</f>
        <v>-</v>
      </c>
      <c r="H33" s="60"/>
      <c r="I33" s="60"/>
      <c r="J33" s="60"/>
      <c r="K33" s="42"/>
      <c r="L33" s="59" t="str">
        <f>VLOOKUP($B$33,副作用一覧!A3:D23,3,FALSE)</f>
        <v>-</v>
      </c>
      <c r="M33" s="59"/>
      <c r="N33" s="59"/>
      <c r="O33" s="59"/>
      <c r="P33" s="59"/>
      <c r="Q33" s="42"/>
      <c r="R33" s="83" t="str">
        <f>VLOOKUP($B$33,副作用一覧!A3:D23,4,FALSE)</f>
        <v>-</v>
      </c>
      <c r="S33" s="83"/>
      <c r="T33" s="83"/>
      <c r="U33" s="83"/>
      <c r="V33" s="83"/>
      <c r="W33" s="83"/>
      <c r="X33" s="84"/>
      <c r="Y33" s="5"/>
      <c r="Z33" s="5"/>
      <c r="AA33" s="5"/>
      <c r="AB33" s="5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</row>
    <row r="34" spans="1:52" ht="35.450000000000003" customHeight="1" thickBot="1" x14ac:dyDescent="0.45">
      <c r="A34" s="117" t="s">
        <v>73</v>
      </c>
      <c r="B34" s="118"/>
      <c r="C34" s="118"/>
      <c r="D34" s="118"/>
      <c r="E34" s="119"/>
      <c r="F34" s="129" t="str">
        <f>VLOOKUP($D$11,薬剤別副作用!$B$2:$G$51,6,FALSE)</f>
        <v>-</v>
      </c>
      <c r="G34" s="130"/>
      <c r="H34" s="130"/>
      <c r="I34" s="130"/>
      <c r="J34" s="130"/>
      <c r="K34" s="130"/>
      <c r="L34" s="130"/>
      <c r="M34" s="130"/>
      <c r="N34" s="130"/>
      <c r="O34" s="130"/>
      <c r="P34" s="131"/>
      <c r="Q34" s="43"/>
      <c r="R34" s="175" t="s">
        <v>175</v>
      </c>
      <c r="S34" s="176"/>
      <c r="T34" s="176"/>
      <c r="U34" s="44"/>
      <c r="V34" s="126" t="s">
        <v>174</v>
      </c>
      <c r="W34" s="127"/>
      <c r="X34" s="128"/>
      <c r="Y34" s="5"/>
      <c r="Z34" s="5"/>
      <c r="AA34" s="5"/>
      <c r="AB34" s="5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</row>
    <row r="35" spans="1:52" ht="11.25" customHeight="1" x14ac:dyDescent="0.4">
      <c r="A35" s="3"/>
      <c r="B35" s="3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11" t="s">
        <v>190</v>
      </c>
      <c r="O35" s="1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52" ht="7.5" customHeight="1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52" ht="23.25" customHeight="1" thickBot="1" x14ac:dyDescent="0.45">
      <c r="A37" s="57" t="s">
        <v>248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4"/>
      <c r="Z37" s="4"/>
      <c r="AA37" s="4"/>
      <c r="AB37" s="4"/>
    </row>
    <row r="38" spans="1:52" ht="22.5" customHeight="1" x14ac:dyDescent="0.4">
      <c r="A38" s="70" t="s">
        <v>254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116"/>
      <c r="Y38" s="4"/>
      <c r="Z38" s="4"/>
      <c r="AA38" s="4"/>
      <c r="AB38" s="4"/>
    </row>
    <row r="39" spans="1:52" ht="22.5" customHeight="1" x14ac:dyDescent="0.4">
      <c r="A39" s="141" t="s">
        <v>255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7"/>
      <c r="Y39" s="4"/>
      <c r="Z39" s="4"/>
      <c r="AA39" s="4"/>
      <c r="AB39" s="4"/>
    </row>
    <row r="40" spans="1:52" ht="225.6" customHeight="1" thickBot="1" x14ac:dyDescent="0.45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3"/>
      <c r="Y40" s="4"/>
      <c r="Z40" s="4"/>
      <c r="AA40" s="4"/>
      <c r="AB40" s="4"/>
    </row>
    <row r="41" spans="1:52" ht="14.45" customHeight="1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 t="s">
        <v>257</v>
      </c>
      <c r="R41" s="4"/>
      <c r="S41" s="50" t="s">
        <v>258</v>
      </c>
      <c r="T41" s="4"/>
      <c r="U41" s="4"/>
      <c r="V41" s="4"/>
      <c r="W41" s="4"/>
      <c r="X41" s="4"/>
      <c r="Y41" s="4"/>
      <c r="Z41" s="4"/>
      <c r="AA41" s="4"/>
      <c r="AB41" s="4"/>
    </row>
    <row r="42" spans="1:52" ht="23.25" customHeight="1" thickBot="1" x14ac:dyDescent="0.45">
      <c r="A42" s="3" t="s">
        <v>12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52" ht="23.45" customHeight="1" x14ac:dyDescent="0.4">
      <c r="A43" s="70" t="s">
        <v>13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 t="s">
        <v>62</v>
      </c>
      <c r="X43" s="73"/>
      <c r="Y43" s="4"/>
      <c r="Z43" s="4"/>
      <c r="AA43" s="4"/>
      <c r="AB43" s="4"/>
    </row>
    <row r="44" spans="1:52" ht="23.45" customHeight="1" thickBot="1" x14ac:dyDescent="0.45">
      <c r="A44" s="78" t="s">
        <v>65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6"/>
      <c r="N44" s="77"/>
      <c r="O44" s="77"/>
      <c r="P44" s="77"/>
      <c r="Q44" s="77"/>
      <c r="R44" s="77"/>
      <c r="S44" s="77"/>
      <c r="T44" s="77"/>
      <c r="U44" s="57" t="s">
        <v>232</v>
      </c>
      <c r="V44" s="58"/>
      <c r="W44" s="74"/>
      <c r="X44" s="75"/>
      <c r="Y44" s="4"/>
      <c r="Z44" s="4"/>
      <c r="AA44" s="4"/>
      <c r="AB44" s="4"/>
    </row>
    <row r="45" spans="1:52" ht="7.5" customHeight="1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52" x14ac:dyDescent="0.4">
      <c r="A46" s="9" t="s">
        <v>14</v>
      </c>
      <c r="B46" s="10"/>
      <c r="C46" s="10"/>
      <c r="D46" s="10"/>
      <c r="E46" s="10"/>
      <c r="F46" s="10"/>
      <c r="G46" s="10"/>
      <c r="H46" s="10"/>
      <c r="I46" s="10"/>
      <c r="J46" s="10"/>
      <c r="K46" s="4"/>
      <c r="L46" s="4"/>
      <c r="M46" s="4"/>
      <c r="N46" s="4"/>
      <c r="O46" s="4"/>
      <c r="P46" s="5" t="s">
        <v>49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52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52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x14ac:dyDescent="0.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</sheetData>
  <sheetProtection algorithmName="SHA-512" hashValue="IOC0+F7D1Nzz0POEqm8L7QUmSfwBhxiPnYb82NT8QNWpIK9poTTAIpwtQeoNRpQSGffHbjCmjWjWPUgKLyzgbg==" saltValue="Zf0CqnENNF8wgUrXcPIsng==" spinCount="100000" sheet="1" scenarios="1"/>
  <mergeCells count="106">
    <mergeCell ref="C8:I8"/>
    <mergeCell ref="M11:O11"/>
    <mergeCell ref="D11:L11"/>
    <mergeCell ref="A40:X40"/>
    <mergeCell ref="P10:W10"/>
    <mergeCell ref="R34:T34"/>
    <mergeCell ref="V9:W9"/>
    <mergeCell ref="U20:W20"/>
    <mergeCell ref="L23:P23"/>
    <mergeCell ref="A39:X39"/>
    <mergeCell ref="B27:E27"/>
    <mergeCell ref="R26:X26"/>
    <mergeCell ref="B28:E28"/>
    <mergeCell ref="B29:E29"/>
    <mergeCell ref="A31:A32"/>
    <mergeCell ref="B33:E33"/>
    <mergeCell ref="L29:P29"/>
    <mergeCell ref="G29:J29"/>
    <mergeCell ref="G30:J30"/>
    <mergeCell ref="G31:J32"/>
    <mergeCell ref="B30:E30"/>
    <mergeCell ref="B31:E32"/>
    <mergeCell ref="C9:F9"/>
    <mergeCell ref="A18:J18"/>
    <mergeCell ref="A11:C11"/>
    <mergeCell ref="U1:X1"/>
    <mergeCell ref="V34:X34"/>
    <mergeCell ref="F34:P34"/>
    <mergeCell ref="R31:X32"/>
    <mergeCell ref="L24:P24"/>
    <mergeCell ref="L26:P26"/>
    <mergeCell ref="L25:P25"/>
    <mergeCell ref="B26:E26"/>
    <mergeCell ref="A8:B8"/>
    <mergeCell ref="A7:B7"/>
    <mergeCell ref="C1:I1"/>
    <mergeCell ref="A6:C6"/>
    <mergeCell ref="A3:X3"/>
    <mergeCell ref="A1:B1"/>
    <mergeCell ref="K1:O1"/>
    <mergeCell ref="K8:N8"/>
    <mergeCell ref="O5:X5"/>
    <mergeCell ref="K5:N5"/>
    <mergeCell ref="A5:J5"/>
    <mergeCell ref="F6:I6"/>
    <mergeCell ref="O6:X6"/>
    <mergeCell ref="O7:X7"/>
    <mergeCell ref="O8:X8"/>
    <mergeCell ref="B23:E23"/>
    <mergeCell ref="B24:E24"/>
    <mergeCell ref="F31:F32"/>
    <mergeCell ref="A38:X38"/>
    <mergeCell ref="L30:P30"/>
    <mergeCell ref="A34:E34"/>
    <mergeCell ref="A22:E22"/>
    <mergeCell ref="F22:J22"/>
    <mergeCell ref="B25:E25"/>
    <mergeCell ref="L27:P27"/>
    <mergeCell ref="V11:X11"/>
    <mergeCell ref="P11:S11"/>
    <mergeCell ref="D6:E6"/>
    <mergeCell ref="C7:J7"/>
    <mergeCell ref="K6:N6"/>
    <mergeCell ref="K7:N7"/>
    <mergeCell ref="G23:J23"/>
    <mergeCell ref="G24:J24"/>
    <mergeCell ref="G25:J25"/>
    <mergeCell ref="R18:X18"/>
    <mergeCell ref="R19:X19"/>
    <mergeCell ref="L16:P16"/>
    <mergeCell ref="A19:J19"/>
    <mergeCell ref="A20:J20"/>
    <mergeCell ref="L17:P17"/>
    <mergeCell ref="L18:P18"/>
    <mergeCell ref="L19:P19"/>
    <mergeCell ref="L20:P20"/>
    <mergeCell ref="Q22:X22"/>
    <mergeCell ref="R23:X23"/>
    <mergeCell ref="R24:X24"/>
    <mergeCell ref="R25:X25"/>
    <mergeCell ref="R16:X16"/>
    <mergeCell ref="R17:X17"/>
    <mergeCell ref="A16:J16"/>
    <mergeCell ref="A17:J17"/>
    <mergeCell ref="U44:V44"/>
    <mergeCell ref="G33:J33"/>
    <mergeCell ref="G28:J28"/>
    <mergeCell ref="G26:J26"/>
    <mergeCell ref="G27:J27"/>
    <mergeCell ref="R27:X27"/>
    <mergeCell ref="R28:X28"/>
    <mergeCell ref="R29:X29"/>
    <mergeCell ref="L28:P28"/>
    <mergeCell ref="L31:P32"/>
    <mergeCell ref="A43:V43"/>
    <mergeCell ref="W43:X44"/>
    <mergeCell ref="M44:T44"/>
    <mergeCell ref="A44:L44"/>
    <mergeCell ref="R20:T20"/>
    <mergeCell ref="R30:X30"/>
    <mergeCell ref="R33:X33"/>
    <mergeCell ref="Q31:Q32"/>
    <mergeCell ref="L33:P33"/>
    <mergeCell ref="K31:K32"/>
    <mergeCell ref="K22:P22"/>
    <mergeCell ref="A37:X37"/>
  </mergeCells>
  <phoneticPr fontId="1"/>
  <hyperlinks>
    <hyperlink ref="S41" r:id="rId1"/>
  </hyperlinks>
  <pageMargins left="0.31496062992125984" right="3.937007874015748E-2" top="3.937007874015748E-2" bottom="3.937007874015748E-2" header="0" footer="0"/>
  <pageSetup paperSize="9" scale="5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9" r:id="rId5" name="Option Button 7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38100</xdr:rowOff>
                  </from>
                  <to>
                    <xdr:col>10</xdr:col>
                    <xdr:colOff>209550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" name="Option Button 80">
              <controlPr defaultSize="0" autoFill="0" autoLine="0" autoPict="0">
                <anchor moveWithCells="1">
                  <from>
                    <xdr:col>16</xdr:col>
                    <xdr:colOff>19050</xdr:colOff>
                    <xdr:row>15</xdr:row>
                    <xdr:rowOff>38100</xdr:rowOff>
                  </from>
                  <to>
                    <xdr:col>16</xdr:col>
                    <xdr:colOff>209550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" name="Group Box 85">
              <controlPr defaultSize="0" autoFill="0" autoPict="0">
                <anchor moveWithCells="1">
                  <from>
                    <xdr:col>10</xdr:col>
                    <xdr:colOff>9525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" name="Option Button 86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47625</xdr:rowOff>
                  </from>
                  <to>
                    <xdr:col>10</xdr:col>
                    <xdr:colOff>228600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" name="Group Box 90">
              <controlPr defaultSize="0" autoFill="0" autoPict="0">
                <anchor moveWithCells="1">
                  <from>
                    <xdr:col>10</xdr:col>
                    <xdr:colOff>9525</xdr:colOff>
                    <xdr:row>16</xdr:row>
                    <xdr:rowOff>0</xdr:rowOff>
                  </from>
                  <to>
                    <xdr:col>16</xdr:col>
                    <xdr:colOff>238125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0" name="Option Button 91">
              <controlPr defaultSize="0" autoFill="0" autoLine="0" autoPict="0">
                <anchor moveWithCells="1">
                  <from>
                    <xdr:col>16</xdr:col>
                    <xdr:colOff>19050</xdr:colOff>
                    <xdr:row>16</xdr:row>
                    <xdr:rowOff>47625</xdr:rowOff>
                  </from>
                  <to>
                    <xdr:col>16</xdr:col>
                    <xdr:colOff>228600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1" name="Group Box 93">
              <controlPr defaultSize="0" autoFill="0" autoPict="0">
                <anchor moveWithCells="1">
                  <from>
                    <xdr:col>10</xdr:col>
                    <xdr:colOff>9525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" name="Option Button 94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76200</xdr:rowOff>
                  </from>
                  <to>
                    <xdr:col>10</xdr:col>
                    <xdr:colOff>209550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3" name="Option Button 95">
              <controlPr defaultSize="0" autoFill="0" autoLine="0" autoPict="0">
                <anchor moveWithCells="1">
                  <from>
                    <xdr:col>16</xdr:col>
                    <xdr:colOff>28575</xdr:colOff>
                    <xdr:row>18</xdr:row>
                    <xdr:rowOff>76200</xdr:rowOff>
                  </from>
                  <to>
                    <xdr:col>16</xdr:col>
                    <xdr:colOff>209550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4" name="Option Button 96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66675</xdr:rowOff>
                  </from>
                  <to>
                    <xdr:col>10</xdr:col>
                    <xdr:colOff>228600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Group Box 98">
              <controlPr defaultSize="0" autoFill="0" autoPict="0">
                <anchor moveWithCells="1">
                  <from>
                    <xdr:col>10</xdr:col>
                    <xdr:colOff>9525</xdr:colOff>
                    <xdr:row>19</xdr:row>
                    <xdr:rowOff>0</xdr:rowOff>
                  </from>
                  <to>
                    <xdr:col>17</xdr:col>
                    <xdr:colOff>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Option Button 99">
              <controlPr defaultSize="0" autoFill="0" autoLine="0" autoPict="0">
                <anchor moveWithCells="1">
                  <from>
                    <xdr:col>16</xdr:col>
                    <xdr:colOff>28575</xdr:colOff>
                    <xdr:row>19</xdr:row>
                    <xdr:rowOff>66675</xdr:rowOff>
                  </from>
                  <to>
                    <xdr:col>16</xdr:col>
                    <xdr:colOff>219075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7" name="Option Button 105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57150</xdr:rowOff>
                  </from>
                  <to>
                    <xdr:col>10</xdr:col>
                    <xdr:colOff>190500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8" name="Option Button 107">
              <controlPr defaultSize="0" autoFill="0" autoLine="0" autoPict="0">
                <anchor moveWithCells="1">
                  <from>
                    <xdr:col>16</xdr:col>
                    <xdr:colOff>19050</xdr:colOff>
                    <xdr:row>17</xdr:row>
                    <xdr:rowOff>57150</xdr:rowOff>
                  </from>
                  <to>
                    <xdr:col>16</xdr:col>
                    <xdr:colOff>190500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9" name="Option Button 110">
              <controlPr defaultSize="0" autoFill="0" autoLine="0" autoPict="0">
                <anchor moveWithCells="1">
                  <from>
                    <xdr:col>5</xdr:col>
                    <xdr:colOff>9525</xdr:colOff>
                    <xdr:row>22</xdr:row>
                    <xdr:rowOff>228600</xdr:rowOff>
                  </from>
                  <to>
                    <xdr:col>5</xdr:col>
                    <xdr:colOff>219075</xdr:colOff>
                    <xdr:row>22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0" name="Option Button 111">
              <controlPr defaultSize="0" autoFill="0" autoLine="0" autoPict="0">
                <anchor moveWithCells="1">
                  <from>
                    <xdr:col>10</xdr:col>
                    <xdr:colOff>9525</xdr:colOff>
                    <xdr:row>22</xdr:row>
                    <xdr:rowOff>228600</xdr:rowOff>
                  </from>
                  <to>
                    <xdr:col>10</xdr:col>
                    <xdr:colOff>219075</xdr:colOff>
                    <xdr:row>22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1" name="Option Button 112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228600</xdr:rowOff>
                  </from>
                  <to>
                    <xdr:col>16</xdr:col>
                    <xdr:colOff>219075</xdr:colOff>
                    <xdr:row>22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2" name="Group Box 113">
              <controlPr defaultSize="0" autoFill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3" name="Option Button 114">
              <controlPr defaultSize="0" autoFill="0" autoLine="0" autoPict="0">
                <anchor moveWithCells="1">
                  <from>
                    <xdr:col>0</xdr:col>
                    <xdr:colOff>9525</xdr:colOff>
                    <xdr:row>22</xdr:row>
                    <xdr:rowOff>228600</xdr:rowOff>
                  </from>
                  <to>
                    <xdr:col>0</xdr:col>
                    <xdr:colOff>219075</xdr:colOff>
                    <xdr:row>22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4" name="Option Button 116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238125</xdr:rowOff>
                  </from>
                  <to>
                    <xdr:col>5</xdr:col>
                    <xdr:colOff>228600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5" name="Option Button 117">
              <controlPr defaultSize="0" autoFill="0" autoLine="0" autoPict="0">
                <anchor moveWithCells="1">
                  <from>
                    <xdr:col>10</xdr:col>
                    <xdr:colOff>19050</xdr:colOff>
                    <xdr:row>23</xdr:row>
                    <xdr:rowOff>238125</xdr:rowOff>
                  </from>
                  <to>
                    <xdr:col>10</xdr:col>
                    <xdr:colOff>228600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6" name="Option Button 118">
              <controlPr defaultSize="0" autoFill="0" autoLine="0" autoPict="0">
                <anchor moveWithCells="1">
                  <from>
                    <xdr:col>16</xdr:col>
                    <xdr:colOff>19050</xdr:colOff>
                    <xdr:row>23</xdr:row>
                    <xdr:rowOff>238125</xdr:rowOff>
                  </from>
                  <to>
                    <xdr:col>16</xdr:col>
                    <xdr:colOff>228600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7" name="Group Box 119">
              <controlPr defaultSize="0" autoFill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8" name="Option Button 120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238125</xdr:rowOff>
                  </from>
                  <to>
                    <xdr:col>0</xdr:col>
                    <xdr:colOff>228600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9" name="Option Button 122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238125</xdr:rowOff>
                  </from>
                  <to>
                    <xdr:col>5</xdr:col>
                    <xdr:colOff>219075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0" name="Option Button 124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238125</xdr:rowOff>
                  </from>
                  <to>
                    <xdr:col>10</xdr:col>
                    <xdr:colOff>219075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1" name="Option Button 126">
              <controlPr defaultSize="0" autoFill="0" autoLine="0" autoPict="0">
                <anchor moveWithCells="1">
                  <from>
                    <xdr:col>16</xdr:col>
                    <xdr:colOff>19050</xdr:colOff>
                    <xdr:row>24</xdr:row>
                    <xdr:rowOff>238125</xdr:rowOff>
                  </from>
                  <to>
                    <xdr:col>16</xdr:col>
                    <xdr:colOff>219075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2" name="Group Box 127">
              <controlPr defaultSize="0" autoFill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17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3" name="Option Button 128">
              <controlPr defaultSize="0" autoFill="0" autoLine="0" autoPict="0">
                <anchor moveWithCells="1">
                  <from>
                    <xdr:col>0</xdr:col>
                    <xdr:colOff>19050</xdr:colOff>
                    <xdr:row>24</xdr:row>
                    <xdr:rowOff>238125</xdr:rowOff>
                  </from>
                  <to>
                    <xdr:col>0</xdr:col>
                    <xdr:colOff>219075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4" name="Option Button 130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228600</xdr:rowOff>
                  </from>
                  <to>
                    <xdr:col>6</xdr:col>
                    <xdr:colOff>0</xdr:colOff>
                    <xdr:row>25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5" name="Option Button 131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228600</xdr:rowOff>
                  </from>
                  <to>
                    <xdr:col>11</xdr:col>
                    <xdr:colOff>0</xdr:colOff>
                    <xdr:row>25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6" name="Option Button 132">
              <controlPr defaultSize="0" autoFill="0" autoLine="0" autoPict="0">
                <anchor moveWithCells="1">
                  <from>
                    <xdr:col>16</xdr:col>
                    <xdr:colOff>19050</xdr:colOff>
                    <xdr:row>25</xdr:row>
                    <xdr:rowOff>228600</xdr:rowOff>
                  </from>
                  <to>
                    <xdr:col>17</xdr:col>
                    <xdr:colOff>0</xdr:colOff>
                    <xdr:row>25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7" name="Group Box 133">
              <controlPr defaultSize="0" autoFill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17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8" name="Option Button 135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228600</xdr:rowOff>
                  </from>
                  <to>
                    <xdr:col>0</xdr:col>
                    <xdr:colOff>238125</xdr:colOff>
                    <xdr:row>25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9" name="Group Box 140">
              <controlPr defaultSize="0" autoFill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0" name="Option Button 147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295275</xdr:rowOff>
                  </from>
                  <to>
                    <xdr:col>0</xdr:col>
                    <xdr:colOff>228600</xdr:colOff>
                    <xdr:row>26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1" name="Option Button 148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295275</xdr:rowOff>
                  </from>
                  <to>
                    <xdr:col>5</xdr:col>
                    <xdr:colOff>228600</xdr:colOff>
                    <xdr:row>26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2" name="Option Button 149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295275</xdr:rowOff>
                  </from>
                  <to>
                    <xdr:col>10</xdr:col>
                    <xdr:colOff>228600</xdr:colOff>
                    <xdr:row>26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43" name="Option Button 150">
              <controlPr defaultSize="0" autoFill="0" autoLine="0" autoPict="0">
                <anchor moveWithCells="1">
                  <from>
                    <xdr:col>16</xdr:col>
                    <xdr:colOff>19050</xdr:colOff>
                    <xdr:row>26</xdr:row>
                    <xdr:rowOff>304800</xdr:rowOff>
                  </from>
                  <to>
                    <xdr:col>16</xdr:col>
                    <xdr:colOff>228600</xdr:colOff>
                    <xdr:row>26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4" name="Group Box 151">
              <controlPr defaultSize="0" autoFill="0" autoPict="0">
                <anchor moveWithCells="1">
                  <from>
                    <xdr:col>10</xdr:col>
                    <xdr:colOff>9525</xdr:colOff>
                    <xdr:row>17</xdr:row>
                    <xdr:rowOff>0</xdr:rowOff>
                  </from>
                  <to>
                    <xdr:col>17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5" name="Option Button 152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257175</xdr:rowOff>
                  </from>
                  <to>
                    <xdr:col>0</xdr:col>
                    <xdr:colOff>228600</xdr:colOff>
                    <xdr:row>27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6" name="Option Button 153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247650</xdr:rowOff>
                  </from>
                  <to>
                    <xdr:col>5</xdr:col>
                    <xdr:colOff>228600</xdr:colOff>
                    <xdr:row>27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7" name="Option Button 154">
              <controlPr defaultSize="0" autoFill="0" autoLine="0" autoPict="0">
                <anchor moveWithCells="1">
                  <from>
                    <xdr:col>10</xdr:col>
                    <xdr:colOff>19050</xdr:colOff>
                    <xdr:row>27</xdr:row>
                    <xdr:rowOff>247650</xdr:rowOff>
                  </from>
                  <to>
                    <xdr:col>10</xdr:col>
                    <xdr:colOff>228600</xdr:colOff>
                    <xdr:row>27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8" name="Option Button 155">
              <controlPr defaultSize="0" autoFill="0" autoLine="0" autoPict="0">
                <anchor moveWithCells="1">
                  <from>
                    <xdr:col>16</xdr:col>
                    <xdr:colOff>19050</xdr:colOff>
                    <xdr:row>27</xdr:row>
                    <xdr:rowOff>247650</xdr:rowOff>
                  </from>
                  <to>
                    <xdr:col>16</xdr:col>
                    <xdr:colOff>228600</xdr:colOff>
                    <xdr:row>27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9" name="Group Box 156">
              <controlPr defaultSize="0" autoFill="0" autoPict="0">
                <anchor moveWithCells="1">
                  <from>
                    <xdr:col>0</xdr:col>
                    <xdr:colOff>0</xdr:colOff>
                    <xdr:row>27</xdr:row>
                    <xdr:rowOff>0</xdr:rowOff>
                  </from>
                  <to>
                    <xdr:col>17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50" name="Option Button 157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304800</xdr:rowOff>
                  </from>
                  <to>
                    <xdr:col>0</xdr:col>
                    <xdr:colOff>219075</xdr:colOff>
                    <xdr:row>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1" name="Option Button 158">
              <controlPr defaultSize="0" autoFill="0" autoLine="0" autoPict="0">
                <anchor moveWithCells="1">
                  <from>
                    <xdr:col>5</xdr:col>
                    <xdr:colOff>19050</xdr:colOff>
                    <xdr:row>28</xdr:row>
                    <xdr:rowOff>304800</xdr:rowOff>
                  </from>
                  <to>
                    <xdr:col>5</xdr:col>
                    <xdr:colOff>219075</xdr:colOff>
                    <xdr:row>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2" name="Option Button 160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304800</xdr:rowOff>
                  </from>
                  <to>
                    <xdr:col>10</xdr:col>
                    <xdr:colOff>219075</xdr:colOff>
                    <xdr:row>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3" name="Option Button 161">
              <controlPr defaultSize="0" autoFill="0" autoLine="0" autoPict="0">
                <anchor moveWithCells="1">
                  <from>
                    <xdr:col>16</xdr:col>
                    <xdr:colOff>19050</xdr:colOff>
                    <xdr:row>28</xdr:row>
                    <xdr:rowOff>304800</xdr:rowOff>
                  </from>
                  <to>
                    <xdr:col>16</xdr:col>
                    <xdr:colOff>219075</xdr:colOff>
                    <xdr:row>28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4" name="Group Box 162">
              <controlPr defaultSize="0" autoFill="0" autoPict="0">
                <anchor moveWithCells="1">
                  <from>
                    <xdr:col>0</xdr:col>
                    <xdr:colOff>0</xdr:colOff>
                    <xdr:row>27</xdr:row>
                    <xdr:rowOff>704850</xdr:rowOff>
                  </from>
                  <to>
                    <xdr:col>17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5" name="Option Button 164">
              <controlPr defaultSize="0" autoFill="0" autoLine="0" autoPict="0">
                <anchor moveWithCells="1">
                  <from>
                    <xdr:col>5</xdr:col>
                    <xdr:colOff>28575</xdr:colOff>
                    <xdr:row>29</xdr:row>
                    <xdr:rowOff>228600</xdr:rowOff>
                  </from>
                  <to>
                    <xdr:col>5</xdr:col>
                    <xdr:colOff>219075</xdr:colOff>
                    <xdr:row>29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6" name="Option Button 165">
              <controlPr defaultSize="0" autoFill="0" autoLine="0" autoPict="0">
                <anchor moveWithCells="1">
                  <from>
                    <xdr:col>10</xdr:col>
                    <xdr:colOff>28575</xdr:colOff>
                    <xdr:row>29</xdr:row>
                    <xdr:rowOff>228600</xdr:rowOff>
                  </from>
                  <to>
                    <xdr:col>10</xdr:col>
                    <xdr:colOff>219075</xdr:colOff>
                    <xdr:row>29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7" name="Option Button 167">
              <controlPr defaultSize="0" autoFill="0" autoLine="0" autoPict="0">
                <anchor moveWithCells="1">
                  <from>
                    <xdr:col>16</xdr:col>
                    <xdr:colOff>28575</xdr:colOff>
                    <xdr:row>29</xdr:row>
                    <xdr:rowOff>228600</xdr:rowOff>
                  </from>
                  <to>
                    <xdr:col>16</xdr:col>
                    <xdr:colOff>219075</xdr:colOff>
                    <xdr:row>29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8" name="Group Box 168">
              <controlPr defaultSize="0" autoFill="0" autoPict="0">
                <anchor moveWithCells="1">
                  <from>
                    <xdr:col>0</xdr:col>
                    <xdr:colOff>0</xdr:colOff>
                    <xdr:row>28</xdr:row>
                    <xdr:rowOff>847725</xdr:rowOff>
                  </from>
                  <to>
                    <xdr:col>17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9" name="Option Button 169">
              <controlPr defaultSize="0" autoFill="0" autoLine="0" autoPict="0">
                <anchor moveWithCells="1">
                  <from>
                    <xdr:col>0</xdr:col>
                    <xdr:colOff>28575</xdr:colOff>
                    <xdr:row>29</xdr:row>
                    <xdr:rowOff>228600</xdr:rowOff>
                  </from>
                  <to>
                    <xdr:col>0</xdr:col>
                    <xdr:colOff>219075</xdr:colOff>
                    <xdr:row>29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0" name="Option Button 173">
              <controlPr defaultSize="0" autoFill="0" autoLine="0" autoPict="0">
                <anchor moveWithCells="1">
                  <from>
                    <xdr:col>5</xdr:col>
                    <xdr:colOff>19050</xdr:colOff>
                    <xdr:row>30</xdr:row>
                    <xdr:rowOff>238125</xdr:rowOff>
                  </from>
                  <to>
                    <xdr:col>5</xdr:col>
                    <xdr:colOff>219075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1" name="Option Button 174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238125</xdr:rowOff>
                  </from>
                  <to>
                    <xdr:col>10</xdr:col>
                    <xdr:colOff>219075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2" name="Option Button 175">
              <controlPr defaultSize="0" autoFill="0" autoLine="0" autoPict="0">
                <anchor moveWithCells="1">
                  <from>
                    <xdr:col>16</xdr:col>
                    <xdr:colOff>19050</xdr:colOff>
                    <xdr:row>30</xdr:row>
                    <xdr:rowOff>238125</xdr:rowOff>
                  </from>
                  <to>
                    <xdr:col>16</xdr:col>
                    <xdr:colOff>219075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3" name="Group Box 176">
              <controlPr defaultSize="0" autoFill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4" name="Option Button 177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238125</xdr:rowOff>
                  </from>
                  <to>
                    <xdr:col>0</xdr:col>
                    <xdr:colOff>219075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65" name="Option Button 179">
              <controlPr defaultSize="0" autoFill="0" autoLine="0" autoPict="0">
                <anchor moveWithCells="1">
                  <from>
                    <xdr:col>5</xdr:col>
                    <xdr:colOff>19050</xdr:colOff>
                    <xdr:row>32</xdr:row>
                    <xdr:rowOff>247650</xdr:rowOff>
                  </from>
                  <to>
                    <xdr:col>5</xdr:col>
                    <xdr:colOff>219075</xdr:colOff>
                    <xdr:row>32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6" name="Option Button 180">
              <controlPr defaultSize="0" autoFill="0" autoLine="0" autoPict="0">
                <anchor moveWithCells="1">
                  <from>
                    <xdr:col>10</xdr:col>
                    <xdr:colOff>19050</xdr:colOff>
                    <xdr:row>32</xdr:row>
                    <xdr:rowOff>247650</xdr:rowOff>
                  </from>
                  <to>
                    <xdr:col>10</xdr:col>
                    <xdr:colOff>219075</xdr:colOff>
                    <xdr:row>32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67" name="Option Button 181">
              <controlPr defaultSize="0" autoFill="0" autoLine="0" autoPict="0">
                <anchor moveWithCells="1">
                  <from>
                    <xdr:col>16</xdr:col>
                    <xdr:colOff>19050</xdr:colOff>
                    <xdr:row>32</xdr:row>
                    <xdr:rowOff>247650</xdr:rowOff>
                  </from>
                  <to>
                    <xdr:col>16</xdr:col>
                    <xdr:colOff>219075</xdr:colOff>
                    <xdr:row>32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68" name="Group Box 182">
              <controlPr defaultSize="0" autoFill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69" name="Option Button 183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247650</xdr:rowOff>
                  </from>
                  <to>
                    <xdr:col>0</xdr:col>
                    <xdr:colOff>219075</xdr:colOff>
                    <xdr:row>32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70" name="Check Box 184">
              <controlPr defaultSize="0" autoFill="0" autoLine="0" autoPict="0">
                <anchor>
                  <from>
                    <xdr:col>0</xdr:col>
                    <xdr:colOff>190500</xdr:colOff>
                    <xdr:row>4</xdr:row>
                    <xdr:rowOff>9525</xdr:rowOff>
                  </from>
                  <to>
                    <xdr:col>1</xdr:col>
                    <xdr:colOff>123825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71" name="Check Box 185">
              <controlPr defaultSize="0" autoFill="0" autoLine="0" autoPict="0">
                <anchor>
                  <from>
                    <xdr:col>2</xdr:col>
                    <xdr:colOff>400050</xdr:colOff>
                    <xdr:row>4</xdr:row>
                    <xdr:rowOff>19050</xdr:rowOff>
                  </from>
                  <to>
                    <xdr:col>3</xdr:col>
                    <xdr:colOff>57150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72" name="Check Box 186">
              <controlPr defaultSize="0" autoFill="0" autoLine="0" autoPict="0">
                <anchor>
                  <from>
                    <xdr:col>7</xdr:col>
                    <xdr:colOff>95250</xdr:colOff>
                    <xdr:row>8</xdr:row>
                    <xdr:rowOff>38100</xdr:rowOff>
                  </from>
                  <to>
                    <xdr:col>7</xdr:col>
                    <xdr:colOff>276225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3" name="Check Box 188">
              <controlPr defaultSize="0" autoFill="0" autoLine="0" autoPict="0">
                <anchor>
                  <from>
                    <xdr:col>10</xdr:col>
                    <xdr:colOff>219075</xdr:colOff>
                    <xdr:row>8</xdr:row>
                    <xdr:rowOff>38100</xdr:rowOff>
                  </from>
                  <to>
                    <xdr:col>11</xdr:col>
                    <xdr:colOff>161925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4" name="Check Box 189">
              <controlPr defaultSize="0" autoFill="0" autoLine="0" autoPict="0">
                <anchor>
                  <from>
                    <xdr:col>14</xdr:col>
                    <xdr:colOff>57150</xdr:colOff>
                    <xdr:row>8</xdr:row>
                    <xdr:rowOff>38100</xdr:rowOff>
                  </from>
                  <to>
                    <xdr:col>14</xdr:col>
                    <xdr:colOff>238125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5" name="Check Box 190">
              <controlPr defaultSize="0" autoFill="0" autoLine="0" autoPict="0">
                <anchor>
                  <from>
                    <xdr:col>17</xdr:col>
                    <xdr:colOff>333375</xdr:colOff>
                    <xdr:row>8</xdr:row>
                    <xdr:rowOff>38100</xdr:rowOff>
                  </from>
                  <to>
                    <xdr:col>18</xdr:col>
                    <xdr:colOff>133350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6" name="Check Box 191">
              <controlPr defaultSize="0" autoFill="0" autoLine="0" autoPict="0">
                <anchor>
                  <from>
                    <xdr:col>2</xdr:col>
                    <xdr:colOff>19050</xdr:colOff>
                    <xdr:row>9</xdr:row>
                    <xdr:rowOff>38100</xdr:rowOff>
                  </from>
                  <to>
                    <xdr:col>2</xdr:col>
                    <xdr:colOff>200025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7" name="Check Box 192">
              <controlPr defaultSize="0" autoFill="0" autoLine="0" autoPict="0">
                <anchor>
                  <from>
                    <xdr:col>4</xdr:col>
                    <xdr:colOff>323850</xdr:colOff>
                    <xdr:row>9</xdr:row>
                    <xdr:rowOff>38100</xdr:rowOff>
                  </from>
                  <to>
                    <xdr:col>5</xdr:col>
                    <xdr:colOff>95250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78" name="Check Box 193">
              <controlPr defaultSize="0" autoFill="0" autoLine="0" autoPict="0">
                <anchor>
                  <from>
                    <xdr:col>7</xdr:col>
                    <xdr:colOff>495300</xdr:colOff>
                    <xdr:row>9</xdr:row>
                    <xdr:rowOff>38100</xdr:rowOff>
                  </from>
                  <to>
                    <xdr:col>8</xdr:col>
                    <xdr:colOff>152400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9" name="Check Box 194">
              <controlPr defaultSize="0" autoFill="0" autoLine="0" autoPict="0">
                <anchor>
                  <from>
                    <xdr:col>9</xdr:col>
                    <xdr:colOff>133350</xdr:colOff>
                    <xdr:row>9</xdr:row>
                    <xdr:rowOff>38100</xdr:rowOff>
                  </from>
                  <to>
                    <xdr:col>9</xdr:col>
                    <xdr:colOff>304800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80" name="Check Box 196">
              <controlPr defaultSize="0" autoFill="0" autoLine="0" autoPict="0">
                <anchor>
                  <from>
                    <xdr:col>13</xdr:col>
                    <xdr:colOff>238125</xdr:colOff>
                    <xdr:row>9</xdr:row>
                    <xdr:rowOff>38100</xdr:rowOff>
                  </from>
                  <to>
                    <xdr:col>13</xdr:col>
                    <xdr:colOff>428625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1" name="Check Box 198">
              <controlPr defaultSize="0" autoFill="0" autoLine="0" autoPict="0">
                <anchor>
                  <from>
                    <xdr:col>1</xdr:col>
                    <xdr:colOff>581025</xdr:colOff>
                    <xdr:row>37</xdr:row>
                    <xdr:rowOff>19050</xdr:rowOff>
                  </from>
                  <to>
                    <xdr:col>2</xdr:col>
                    <xdr:colOff>142875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2" name="Check Box 199">
              <controlPr defaultSize="0" autoFill="0" autoLine="0" autoPict="0">
                <anchor>
                  <from>
                    <xdr:col>4</xdr:col>
                    <xdr:colOff>104775</xdr:colOff>
                    <xdr:row>37</xdr:row>
                    <xdr:rowOff>19050</xdr:rowOff>
                  </from>
                  <to>
                    <xdr:col>4</xdr:col>
                    <xdr:colOff>295275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3" name="Check Box 200">
              <controlPr defaultSize="0" autoFill="0" autoLine="0" autoPict="0">
                <anchor>
                  <from>
                    <xdr:col>7</xdr:col>
                    <xdr:colOff>28575</xdr:colOff>
                    <xdr:row>37</xdr:row>
                    <xdr:rowOff>19050</xdr:rowOff>
                  </from>
                  <to>
                    <xdr:col>7</xdr:col>
                    <xdr:colOff>209550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84" name="Check Box 201">
              <controlPr defaultSize="0" autoFill="0" autoLine="0" autoPict="0">
                <anchor>
                  <from>
                    <xdr:col>8</xdr:col>
                    <xdr:colOff>971550</xdr:colOff>
                    <xdr:row>37</xdr:row>
                    <xdr:rowOff>19050</xdr:rowOff>
                  </from>
                  <to>
                    <xdr:col>9</xdr:col>
                    <xdr:colOff>47625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5" name="Check Box 202">
              <controlPr defaultSize="0" autoFill="0" autoLine="0" autoPict="0">
                <anchor>
                  <from>
                    <xdr:col>12</xdr:col>
                    <xdr:colOff>314325</xdr:colOff>
                    <xdr:row>37</xdr:row>
                    <xdr:rowOff>19050</xdr:rowOff>
                  </from>
                  <to>
                    <xdr:col>13</xdr:col>
                    <xdr:colOff>28575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86" name="Check Box 203">
              <controlPr defaultSize="0" autoFill="0" autoLine="0" autoPict="0">
                <anchor>
                  <from>
                    <xdr:col>14</xdr:col>
                    <xdr:colOff>1552575</xdr:colOff>
                    <xdr:row>37</xdr:row>
                    <xdr:rowOff>19050</xdr:rowOff>
                  </from>
                  <to>
                    <xdr:col>15</xdr:col>
                    <xdr:colOff>133350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7" name="Check Box 204">
              <controlPr defaultSize="0" autoFill="0" autoLine="0" autoPict="0">
                <anchor>
                  <from>
                    <xdr:col>14</xdr:col>
                    <xdr:colOff>733425</xdr:colOff>
                    <xdr:row>38</xdr:row>
                    <xdr:rowOff>28575</xdr:rowOff>
                  </from>
                  <to>
                    <xdr:col>14</xdr:col>
                    <xdr:colOff>904875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8" name="Check Box 205">
              <controlPr defaultSize="0" autoFill="0" autoLine="0" autoPict="0">
                <anchor>
                  <from>
                    <xdr:col>0</xdr:col>
                    <xdr:colOff>28575</xdr:colOff>
                    <xdr:row>42</xdr:row>
                    <xdr:rowOff>285750</xdr:rowOff>
                  </from>
                  <to>
                    <xdr:col>0</xdr:col>
                    <xdr:colOff>219075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9" name="Check Box 206">
              <controlPr defaultSize="0" autoFill="0" autoLine="0" autoPict="0">
                <anchor>
                  <from>
                    <xdr:col>3</xdr:col>
                    <xdr:colOff>295275</xdr:colOff>
                    <xdr:row>43</xdr:row>
                    <xdr:rowOff>19050</xdr:rowOff>
                  </from>
                  <to>
                    <xdr:col>3</xdr:col>
                    <xdr:colOff>466725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0" name="Check Box 207">
              <controlPr defaultSize="0" autoFill="0" autoLine="0" autoPict="0">
                <anchor>
                  <from>
                    <xdr:col>8</xdr:col>
                    <xdr:colOff>638175</xdr:colOff>
                    <xdr:row>43</xdr:row>
                    <xdr:rowOff>19050</xdr:rowOff>
                  </from>
                  <to>
                    <xdr:col>8</xdr:col>
                    <xdr:colOff>809625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1" name="Check Box 209">
              <controlPr defaultSize="0" autoFill="0" autoLine="0" autoPict="0">
                <anchor>
                  <from>
                    <xdr:col>1</xdr:col>
                    <xdr:colOff>581025</xdr:colOff>
                    <xdr:row>38</xdr:row>
                    <xdr:rowOff>28575</xdr:rowOff>
                  </from>
                  <to>
                    <xdr:col>2</xdr:col>
                    <xdr:colOff>142875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2" name="Check Box 210">
              <controlPr defaultSize="0" autoFill="0" autoLine="0" autoPict="0">
                <anchor>
                  <from>
                    <xdr:col>6</xdr:col>
                    <xdr:colOff>400050</xdr:colOff>
                    <xdr:row>9</xdr:row>
                    <xdr:rowOff>47625</xdr:rowOff>
                  </from>
                  <to>
                    <xdr:col>6</xdr:col>
                    <xdr:colOff>590550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93" name="Option Button 212">
              <controlPr defaultSize="0" autoFill="0" autoLine="0" autoPict="0">
                <anchor moveWithCells="1">
                  <from>
                    <xdr:col>16</xdr:col>
                    <xdr:colOff>19050</xdr:colOff>
                    <xdr:row>33</xdr:row>
                    <xdr:rowOff>66675</xdr:rowOff>
                  </from>
                  <to>
                    <xdr:col>16</xdr:col>
                    <xdr:colOff>219075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94" name="Option Button 213">
              <controlPr defaultSize="0" autoFill="0" autoLine="0" autoPict="0">
                <anchor moveWithCells="1">
                  <from>
                    <xdr:col>20</xdr:col>
                    <xdr:colOff>9525</xdr:colOff>
                    <xdr:row>33</xdr:row>
                    <xdr:rowOff>85725</xdr:rowOff>
                  </from>
                  <to>
                    <xdr:col>20</xdr:col>
                    <xdr:colOff>209550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95" name="Check Box 217">
              <controlPr defaultSize="0" autoFill="0" autoLine="0" autoPict="0">
                <anchor>
                  <from>
                    <xdr:col>14</xdr:col>
                    <xdr:colOff>1276350</xdr:colOff>
                    <xdr:row>10</xdr:row>
                    <xdr:rowOff>66675</xdr:rowOff>
                  </from>
                  <to>
                    <xdr:col>14</xdr:col>
                    <xdr:colOff>1466850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96" name="Check Box 218">
              <controlPr defaultSize="0" autoFill="0" autoLine="0" autoPict="0">
                <anchor>
                  <from>
                    <xdr:col>20</xdr:col>
                    <xdr:colOff>209550</xdr:colOff>
                    <xdr:row>10</xdr:row>
                    <xdr:rowOff>66675</xdr:rowOff>
                  </from>
                  <to>
                    <xdr:col>22</xdr:col>
                    <xdr:colOff>19050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97" name="Check Box 220">
              <controlPr defaultSize="0" autoFill="0" autoLine="0" autoPict="0">
                <anchor>
                  <from>
                    <xdr:col>9</xdr:col>
                    <xdr:colOff>695325</xdr:colOff>
                    <xdr:row>38</xdr:row>
                    <xdr:rowOff>28575</xdr:rowOff>
                  </from>
                  <to>
                    <xdr:col>10</xdr:col>
                    <xdr:colOff>133350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薬剤別副作用!$B$3:$B$51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8" sqref="B8"/>
    </sheetView>
  </sheetViews>
  <sheetFormatPr defaultRowHeight="18.75" x14ac:dyDescent="0.4"/>
  <cols>
    <col min="1" max="1" width="25" customWidth="1"/>
    <col min="2" max="4" width="38.625" customWidth="1"/>
  </cols>
  <sheetData>
    <row r="1" spans="1:4" x14ac:dyDescent="0.4">
      <c r="A1" s="2" t="s">
        <v>74</v>
      </c>
      <c r="B1" s="2"/>
      <c r="C1" s="2"/>
      <c r="D1" s="2"/>
    </row>
    <row r="2" spans="1:4" x14ac:dyDescent="0.4">
      <c r="A2" s="19" t="s">
        <v>51</v>
      </c>
      <c r="B2" s="19" t="s">
        <v>52</v>
      </c>
      <c r="C2" s="19" t="s">
        <v>28</v>
      </c>
      <c r="D2" s="19" t="s">
        <v>37</v>
      </c>
    </row>
    <row r="3" spans="1:4" x14ac:dyDescent="0.4">
      <c r="A3" s="20" t="s">
        <v>53</v>
      </c>
      <c r="B3" s="21" t="s">
        <v>53</v>
      </c>
      <c r="C3" s="21" t="s">
        <v>53</v>
      </c>
      <c r="D3" s="21" t="s">
        <v>53</v>
      </c>
    </row>
    <row r="4" spans="1:4" ht="60" customHeight="1" x14ac:dyDescent="0.4">
      <c r="A4" s="21" t="s">
        <v>226</v>
      </c>
      <c r="B4" s="22" t="s">
        <v>54</v>
      </c>
      <c r="C4" s="22" t="s">
        <v>55</v>
      </c>
      <c r="D4" s="22" t="s">
        <v>53</v>
      </c>
    </row>
    <row r="5" spans="1:4" ht="60" customHeight="1" x14ac:dyDescent="0.4">
      <c r="A5" s="21" t="s">
        <v>215</v>
      </c>
      <c r="B5" s="22" t="s">
        <v>54</v>
      </c>
      <c r="C5" s="22" t="s">
        <v>55</v>
      </c>
      <c r="D5" s="22" t="s">
        <v>53</v>
      </c>
    </row>
    <row r="6" spans="1:4" ht="60" customHeight="1" x14ac:dyDescent="0.4">
      <c r="A6" s="21" t="s">
        <v>204</v>
      </c>
      <c r="B6" s="22" t="s">
        <v>171</v>
      </c>
      <c r="C6" s="22" t="s">
        <v>172</v>
      </c>
      <c r="D6" s="22" t="s">
        <v>173</v>
      </c>
    </row>
    <row r="7" spans="1:4" ht="60" customHeight="1" x14ac:dyDescent="0.4">
      <c r="A7" s="21" t="s">
        <v>230</v>
      </c>
      <c r="B7" s="22" t="s">
        <v>171</v>
      </c>
      <c r="C7" s="22" t="s">
        <v>172</v>
      </c>
      <c r="D7" s="22" t="s">
        <v>173</v>
      </c>
    </row>
    <row r="8" spans="1:4" ht="60" customHeight="1" x14ac:dyDescent="0.4">
      <c r="A8" s="21" t="s">
        <v>212</v>
      </c>
      <c r="B8" s="22" t="s">
        <v>171</v>
      </c>
      <c r="C8" s="22" t="s">
        <v>172</v>
      </c>
      <c r="D8" s="22" t="s">
        <v>173</v>
      </c>
    </row>
    <row r="9" spans="1:4" ht="60" customHeight="1" x14ac:dyDescent="0.4">
      <c r="A9" s="21" t="s">
        <v>198</v>
      </c>
      <c r="B9" s="22" t="s">
        <v>75</v>
      </c>
      <c r="C9" s="22" t="s">
        <v>76</v>
      </c>
      <c r="D9" s="22" t="s">
        <v>77</v>
      </c>
    </row>
    <row r="10" spans="1:4" ht="60" customHeight="1" x14ac:dyDescent="0.4">
      <c r="A10" s="21" t="s">
        <v>199</v>
      </c>
      <c r="B10" s="22" t="s">
        <v>78</v>
      </c>
      <c r="C10" s="22" t="s">
        <v>76</v>
      </c>
      <c r="D10" s="22" t="s">
        <v>77</v>
      </c>
    </row>
    <row r="11" spans="1:4" ht="60" customHeight="1" x14ac:dyDescent="0.4">
      <c r="A11" s="22" t="s">
        <v>79</v>
      </c>
      <c r="B11" s="22" t="s">
        <v>80</v>
      </c>
      <c r="C11" s="22" t="s">
        <v>81</v>
      </c>
      <c r="D11" s="22" t="s">
        <v>82</v>
      </c>
    </row>
    <row r="12" spans="1:4" ht="60" customHeight="1" x14ac:dyDescent="0.4">
      <c r="A12" s="20" t="s">
        <v>218</v>
      </c>
      <c r="B12" s="22" t="s">
        <v>83</v>
      </c>
      <c r="C12" s="22" t="s">
        <v>162</v>
      </c>
      <c r="D12" s="22" t="s">
        <v>84</v>
      </c>
    </row>
    <row r="13" spans="1:4" ht="60" customHeight="1" x14ac:dyDescent="0.4">
      <c r="A13" s="23" t="s">
        <v>191</v>
      </c>
      <c r="B13" s="22" t="s">
        <v>85</v>
      </c>
      <c r="C13" s="22" t="s">
        <v>86</v>
      </c>
      <c r="D13" s="22" t="s">
        <v>87</v>
      </c>
    </row>
    <row r="14" spans="1:4" ht="60" customHeight="1" x14ac:dyDescent="0.4">
      <c r="A14" s="23" t="s">
        <v>192</v>
      </c>
      <c r="B14" s="22" t="s">
        <v>88</v>
      </c>
      <c r="C14" s="22" t="s">
        <v>57</v>
      </c>
      <c r="D14" s="22" t="s">
        <v>58</v>
      </c>
    </row>
    <row r="15" spans="1:4" ht="60" customHeight="1" x14ac:dyDescent="0.4">
      <c r="A15" s="20" t="s">
        <v>193</v>
      </c>
      <c r="B15" s="22" t="s">
        <v>59</v>
      </c>
      <c r="C15" s="22" t="s">
        <v>60</v>
      </c>
      <c r="D15" s="22" t="s">
        <v>61</v>
      </c>
    </row>
    <row r="16" spans="1:4" ht="60" customHeight="1" x14ac:dyDescent="0.4">
      <c r="A16" s="20" t="s">
        <v>194</v>
      </c>
      <c r="B16" s="22" t="s">
        <v>89</v>
      </c>
      <c r="C16" s="22" t="s">
        <v>90</v>
      </c>
      <c r="D16" s="22" t="s">
        <v>91</v>
      </c>
    </row>
    <row r="17" spans="1:4" ht="60" customHeight="1" x14ac:dyDescent="0.4">
      <c r="A17" s="23" t="s">
        <v>224</v>
      </c>
      <c r="B17" s="22" t="s">
        <v>92</v>
      </c>
      <c r="C17" s="22" t="s">
        <v>119</v>
      </c>
      <c r="D17" s="22" t="s">
        <v>93</v>
      </c>
    </row>
    <row r="18" spans="1:4" ht="60" customHeight="1" x14ac:dyDescent="0.4">
      <c r="A18" s="23" t="s">
        <v>217</v>
      </c>
      <c r="B18" s="21" t="s">
        <v>53</v>
      </c>
      <c r="C18" s="21" t="s">
        <v>53</v>
      </c>
      <c r="D18" s="22" t="s">
        <v>94</v>
      </c>
    </row>
    <row r="19" spans="1:4" ht="60" customHeight="1" x14ac:dyDescent="0.4">
      <c r="A19" s="23" t="s">
        <v>201</v>
      </c>
      <c r="B19" s="21" t="s">
        <v>53</v>
      </c>
      <c r="C19" s="21" t="s">
        <v>53</v>
      </c>
      <c r="D19" s="22" t="s">
        <v>94</v>
      </c>
    </row>
    <row r="20" spans="1:4" ht="60" customHeight="1" x14ac:dyDescent="0.4">
      <c r="A20" s="23" t="s">
        <v>245</v>
      </c>
      <c r="B20" s="22" t="s">
        <v>95</v>
      </c>
      <c r="C20" s="22" t="s">
        <v>161</v>
      </c>
      <c r="D20" s="22" t="s">
        <v>96</v>
      </c>
    </row>
    <row r="21" spans="1:4" ht="60" customHeight="1" x14ac:dyDescent="0.4">
      <c r="A21" s="23" t="s">
        <v>207</v>
      </c>
      <c r="B21" s="22" t="s">
        <v>164</v>
      </c>
      <c r="C21" s="22" t="s">
        <v>165</v>
      </c>
      <c r="D21" s="22" t="s">
        <v>166</v>
      </c>
    </row>
    <row r="22" spans="1:4" ht="60" customHeight="1" x14ac:dyDescent="0.4">
      <c r="A22" s="23" t="s">
        <v>209</v>
      </c>
      <c r="B22" s="22" t="s">
        <v>164</v>
      </c>
      <c r="C22" s="22" t="s">
        <v>165</v>
      </c>
      <c r="D22" s="22" t="s">
        <v>166</v>
      </c>
    </row>
    <row r="23" spans="1:4" ht="60" customHeight="1" x14ac:dyDescent="0.4">
      <c r="A23" s="23" t="s">
        <v>97</v>
      </c>
      <c r="B23" s="22" t="s">
        <v>56</v>
      </c>
      <c r="C23" s="22" t="s">
        <v>98</v>
      </c>
      <c r="D23" s="22" t="s">
        <v>99</v>
      </c>
    </row>
    <row r="24" spans="1:4" ht="56.25" customHeight="1" x14ac:dyDescent="0.4">
      <c r="A24" s="16"/>
      <c r="B24" s="17"/>
      <c r="C24" s="17"/>
      <c r="D24" s="17"/>
    </row>
    <row r="25" spans="1:4" ht="56.25" customHeight="1" x14ac:dyDescent="0.4">
      <c r="A25" s="16"/>
      <c r="B25" s="17"/>
      <c r="C25" s="17"/>
      <c r="D25" s="17"/>
    </row>
    <row r="26" spans="1:4" ht="56.25" customHeight="1" x14ac:dyDescent="0.4">
      <c r="A26" s="16"/>
      <c r="B26" s="17"/>
      <c r="C26" s="17"/>
      <c r="D26" s="17"/>
    </row>
    <row r="27" spans="1:4" ht="56.25" customHeight="1" x14ac:dyDescent="0.4">
      <c r="A27" s="16"/>
      <c r="B27" s="17"/>
      <c r="C27" s="17"/>
      <c r="D27" s="17"/>
    </row>
    <row r="28" spans="1:4" ht="56.25" customHeight="1" x14ac:dyDescent="0.4">
      <c r="A28" s="16"/>
      <c r="B28" s="17"/>
      <c r="C28" s="17"/>
      <c r="D28" s="17"/>
    </row>
    <row r="29" spans="1:4" ht="56.25" customHeight="1" x14ac:dyDescent="0.4">
      <c r="A29" s="16"/>
      <c r="B29" s="17"/>
      <c r="C29" s="17"/>
      <c r="D29" s="17"/>
    </row>
    <row r="30" spans="1:4" ht="56.25" customHeight="1" x14ac:dyDescent="0.4">
      <c r="A30" s="16"/>
      <c r="B30" s="17"/>
      <c r="C30" s="17"/>
      <c r="D30" s="17"/>
    </row>
    <row r="31" spans="1:4" ht="56.25" customHeight="1" x14ac:dyDescent="0.4">
      <c r="B31" s="18"/>
      <c r="C31" s="18"/>
      <c r="D31" s="18"/>
    </row>
  </sheetData>
  <sheetProtection algorithmName="SHA-512" hashValue="VB/3BfYxxi4WDly8tTQMCRPP6pH3kIjyqouijSObP7iO6Ok8ilB+MT28rUg4cumRVx3CDMlfCa13/QAJ51oHYA==" saltValue="d5D776IsczVKhRJ6dVlsP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B7" sqref="B7"/>
    </sheetView>
  </sheetViews>
  <sheetFormatPr defaultRowHeight="18.75" x14ac:dyDescent="0.4"/>
  <cols>
    <col min="1" max="1" width="20" customWidth="1"/>
    <col min="2" max="2" width="45.125" customWidth="1"/>
    <col min="3" max="6" width="13.75" customWidth="1"/>
    <col min="7" max="7" width="111.25" customWidth="1"/>
  </cols>
  <sheetData>
    <row r="1" spans="1:7" x14ac:dyDescent="0.4">
      <c r="A1" s="24"/>
      <c r="B1" s="25"/>
      <c r="C1" s="105" t="s">
        <v>100</v>
      </c>
      <c r="D1" s="105"/>
      <c r="E1" s="105"/>
      <c r="F1" s="105"/>
      <c r="G1" s="20" t="s">
        <v>118</v>
      </c>
    </row>
    <row r="2" spans="1:7" x14ac:dyDescent="0.4">
      <c r="A2" s="20" t="s">
        <v>101</v>
      </c>
      <c r="B2" s="20" t="s">
        <v>102</v>
      </c>
      <c r="C2" s="20">
        <v>1</v>
      </c>
      <c r="D2" s="20">
        <v>2</v>
      </c>
      <c r="E2" s="20">
        <v>3</v>
      </c>
      <c r="F2" s="20">
        <v>4</v>
      </c>
      <c r="G2" s="20">
        <v>5</v>
      </c>
    </row>
    <row r="3" spans="1:7" x14ac:dyDescent="0.4">
      <c r="A3" s="20" t="s">
        <v>53</v>
      </c>
      <c r="B3" s="20" t="s">
        <v>53</v>
      </c>
      <c r="C3" s="20" t="s">
        <v>53</v>
      </c>
      <c r="D3" s="20" t="s">
        <v>53</v>
      </c>
      <c r="E3" s="20" t="s">
        <v>53</v>
      </c>
      <c r="F3" s="20" t="s">
        <v>53</v>
      </c>
      <c r="G3" s="20" t="s">
        <v>53</v>
      </c>
    </row>
    <row r="4" spans="1:7" x14ac:dyDescent="0.4">
      <c r="A4" s="20" t="s">
        <v>103</v>
      </c>
      <c r="B4" s="28" t="s">
        <v>120</v>
      </c>
      <c r="C4" s="20" t="s">
        <v>195</v>
      </c>
      <c r="D4" s="20" t="s">
        <v>192</v>
      </c>
      <c r="E4" s="20" t="s">
        <v>196</v>
      </c>
      <c r="F4" s="20" t="s">
        <v>197</v>
      </c>
      <c r="G4" s="20" t="s">
        <v>177</v>
      </c>
    </row>
    <row r="5" spans="1:7" x14ac:dyDescent="0.4">
      <c r="A5" s="20" t="s">
        <v>104</v>
      </c>
      <c r="B5" s="28" t="s">
        <v>121</v>
      </c>
      <c r="C5" s="20" t="s">
        <v>198</v>
      </c>
      <c r="D5" s="20" t="s">
        <v>200</v>
      </c>
      <c r="E5" s="20" t="s">
        <v>202</v>
      </c>
      <c r="F5" s="20" t="s">
        <v>53</v>
      </c>
      <c r="G5" s="20" t="s">
        <v>178</v>
      </c>
    </row>
    <row r="6" spans="1:7" x14ac:dyDescent="0.4">
      <c r="A6" s="20" t="s">
        <v>105</v>
      </c>
      <c r="B6" s="28" t="s">
        <v>122</v>
      </c>
      <c r="C6" s="20" t="s">
        <v>223</v>
      </c>
      <c r="D6" s="20" t="s">
        <v>53</v>
      </c>
      <c r="E6" s="20" t="s">
        <v>53</v>
      </c>
      <c r="F6" s="20" t="s">
        <v>53</v>
      </c>
      <c r="G6" s="20" t="s">
        <v>176</v>
      </c>
    </row>
    <row r="7" spans="1:7" x14ac:dyDescent="0.4">
      <c r="A7" s="20" t="s">
        <v>106</v>
      </c>
      <c r="B7" s="28" t="s">
        <v>123</v>
      </c>
      <c r="C7" s="20" t="s">
        <v>203</v>
      </c>
      <c r="D7" s="20" t="s">
        <v>225</v>
      </c>
      <c r="E7" s="20" t="s">
        <v>53</v>
      </c>
      <c r="F7" s="20" t="s">
        <v>53</v>
      </c>
      <c r="G7" s="20" t="s">
        <v>247</v>
      </c>
    </row>
    <row r="8" spans="1:7" x14ac:dyDescent="0.4">
      <c r="A8" s="20" t="s">
        <v>126</v>
      </c>
      <c r="B8" s="20" t="s">
        <v>125</v>
      </c>
      <c r="C8" s="20" t="s">
        <v>53</v>
      </c>
      <c r="D8" s="20" t="s">
        <v>53</v>
      </c>
      <c r="E8" s="20" t="s">
        <v>53</v>
      </c>
      <c r="F8" s="20" t="s">
        <v>53</v>
      </c>
      <c r="G8" s="20" t="s">
        <v>180</v>
      </c>
    </row>
    <row r="9" spans="1:7" x14ac:dyDescent="0.4">
      <c r="A9" s="20" t="s">
        <v>107</v>
      </c>
      <c r="B9" s="28" t="s">
        <v>124</v>
      </c>
      <c r="C9" s="20" t="s">
        <v>244</v>
      </c>
      <c r="D9" s="20" t="s">
        <v>53</v>
      </c>
      <c r="E9" s="20" t="s">
        <v>53</v>
      </c>
      <c r="F9" s="20" t="s">
        <v>53</v>
      </c>
      <c r="G9" s="20" t="s">
        <v>246</v>
      </c>
    </row>
    <row r="10" spans="1:7" x14ac:dyDescent="0.4">
      <c r="A10" s="20" t="s">
        <v>129</v>
      </c>
      <c r="B10" s="28" t="s">
        <v>128</v>
      </c>
      <c r="C10" s="20" t="s">
        <v>198</v>
      </c>
      <c r="D10" s="20" t="s">
        <v>200</v>
      </c>
      <c r="E10" s="20" t="s">
        <v>53</v>
      </c>
      <c r="F10" s="20" t="s">
        <v>53</v>
      </c>
      <c r="G10" s="20" t="s">
        <v>180</v>
      </c>
    </row>
    <row r="11" spans="1:7" x14ac:dyDescent="0.4">
      <c r="A11" s="20" t="s">
        <v>108</v>
      </c>
      <c r="B11" s="28" t="s">
        <v>127</v>
      </c>
      <c r="C11" s="20" t="s">
        <v>203</v>
      </c>
      <c r="D11" s="20" t="s">
        <v>225</v>
      </c>
      <c r="E11" s="20" t="s">
        <v>53</v>
      </c>
      <c r="F11" s="20" t="s">
        <v>53</v>
      </c>
      <c r="G11" s="20" t="s">
        <v>233</v>
      </c>
    </row>
    <row r="12" spans="1:7" x14ac:dyDescent="0.4">
      <c r="A12" s="20" t="s">
        <v>109</v>
      </c>
      <c r="B12" s="28" t="s">
        <v>130</v>
      </c>
      <c r="C12" s="20" t="s">
        <v>223</v>
      </c>
      <c r="D12" s="20" t="s">
        <v>53</v>
      </c>
      <c r="E12" s="20" t="s">
        <v>53</v>
      </c>
      <c r="F12" s="20" t="s">
        <v>53</v>
      </c>
      <c r="G12" s="20" t="s">
        <v>181</v>
      </c>
    </row>
    <row r="13" spans="1:7" x14ac:dyDescent="0.4">
      <c r="A13" s="20" t="s">
        <v>110</v>
      </c>
      <c r="B13" s="28" t="s">
        <v>131</v>
      </c>
      <c r="C13" s="20" t="s">
        <v>203</v>
      </c>
      <c r="D13" s="20" t="s">
        <v>53</v>
      </c>
      <c r="E13" s="20" t="s">
        <v>53</v>
      </c>
      <c r="F13" s="20" t="s">
        <v>53</v>
      </c>
      <c r="G13" s="20" t="s">
        <v>182</v>
      </c>
    </row>
    <row r="14" spans="1:7" x14ac:dyDescent="0.4">
      <c r="A14" s="20" t="s">
        <v>108</v>
      </c>
      <c r="B14" s="28" t="s">
        <v>132</v>
      </c>
      <c r="C14" s="20" t="s">
        <v>198</v>
      </c>
      <c r="D14" s="20" t="s">
        <v>200</v>
      </c>
      <c r="E14" s="20" t="s">
        <v>214</v>
      </c>
      <c r="F14" s="20" t="s">
        <v>211</v>
      </c>
      <c r="G14" s="20" t="s">
        <v>181</v>
      </c>
    </row>
    <row r="15" spans="1:7" x14ac:dyDescent="0.4">
      <c r="A15" s="20" t="s">
        <v>111</v>
      </c>
      <c r="B15" s="28" t="s">
        <v>133</v>
      </c>
      <c r="C15" s="20" t="s">
        <v>53</v>
      </c>
      <c r="D15" s="20" t="s">
        <v>53</v>
      </c>
      <c r="E15" s="20" t="s">
        <v>53</v>
      </c>
      <c r="F15" s="20" t="s">
        <v>53</v>
      </c>
      <c r="G15" s="20" t="s">
        <v>179</v>
      </c>
    </row>
    <row r="16" spans="1:7" x14ac:dyDescent="0.4">
      <c r="A16" s="20" t="s">
        <v>105</v>
      </c>
      <c r="B16" s="28" t="s">
        <v>134</v>
      </c>
      <c r="C16" s="20" t="s">
        <v>223</v>
      </c>
      <c r="D16" s="20" t="s">
        <v>231</v>
      </c>
      <c r="E16" s="20" t="s">
        <v>53</v>
      </c>
      <c r="F16" s="20" t="s">
        <v>53</v>
      </c>
      <c r="G16" s="20" t="s">
        <v>176</v>
      </c>
    </row>
    <row r="17" spans="1:7" x14ac:dyDescent="0.4">
      <c r="A17" s="20" t="s">
        <v>105</v>
      </c>
      <c r="B17" s="28" t="s">
        <v>135</v>
      </c>
      <c r="C17" s="20" t="s">
        <v>223</v>
      </c>
      <c r="D17" s="20" t="s">
        <v>231</v>
      </c>
      <c r="E17" s="20" t="s">
        <v>53</v>
      </c>
      <c r="F17" s="20" t="s">
        <v>53</v>
      </c>
      <c r="G17" s="20" t="s">
        <v>176</v>
      </c>
    </row>
    <row r="18" spans="1:7" x14ac:dyDescent="0.4">
      <c r="A18" s="20" t="s">
        <v>111</v>
      </c>
      <c r="B18" s="28" t="s">
        <v>136</v>
      </c>
      <c r="C18" s="20" t="s">
        <v>223</v>
      </c>
      <c r="D18" s="20" t="s">
        <v>53</v>
      </c>
      <c r="E18" s="20" t="s">
        <v>53</v>
      </c>
      <c r="F18" s="20" t="s">
        <v>53</v>
      </c>
      <c r="G18" s="20" t="s">
        <v>53</v>
      </c>
    </row>
    <row r="19" spans="1:7" x14ac:dyDescent="0.4">
      <c r="A19" s="20" t="s">
        <v>229</v>
      </c>
      <c r="B19" s="28" t="s">
        <v>236</v>
      </c>
      <c r="C19" s="20" t="s">
        <v>198</v>
      </c>
      <c r="D19" s="20" t="s">
        <v>200</v>
      </c>
      <c r="E19" s="20" t="s">
        <v>202</v>
      </c>
      <c r="F19" s="20" t="s">
        <v>208</v>
      </c>
      <c r="G19" s="20" t="s">
        <v>186</v>
      </c>
    </row>
    <row r="20" spans="1:7" x14ac:dyDescent="0.4">
      <c r="A20" s="20" t="s">
        <v>229</v>
      </c>
      <c r="B20" s="28" t="s">
        <v>235</v>
      </c>
      <c r="C20" s="20" t="s">
        <v>198</v>
      </c>
      <c r="D20" s="20" t="s">
        <v>200</v>
      </c>
      <c r="E20" s="20" t="s">
        <v>202</v>
      </c>
      <c r="F20" s="20" t="s">
        <v>208</v>
      </c>
      <c r="G20" s="20" t="s">
        <v>186</v>
      </c>
    </row>
    <row r="21" spans="1:7" x14ac:dyDescent="0.4">
      <c r="A21" s="20" t="s">
        <v>229</v>
      </c>
      <c r="B21" s="28" t="s">
        <v>234</v>
      </c>
      <c r="C21" s="20" t="s">
        <v>223</v>
      </c>
      <c r="D21" s="20" t="s">
        <v>53</v>
      </c>
      <c r="E21" s="20" t="s">
        <v>53</v>
      </c>
      <c r="F21" s="20" t="s">
        <v>53</v>
      </c>
      <c r="G21" s="20" t="s">
        <v>181</v>
      </c>
    </row>
    <row r="22" spans="1:7" x14ac:dyDescent="0.4">
      <c r="A22" s="20" t="s">
        <v>111</v>
      </c>
      <c r="B22" s="28" t="s">
        <v>237</v>
      </c>
      <c r="C22" s="20" t="s">
        <v>223</v>
      </c>
      <c r="D22" s="20" t="s">
        <v>53</v>
      </c>
      <c r="E22" s="20" t="s">
        <v>53</v>
      </c>
      <c r="F22" s="20" t="s">
        <v>53</v>
      </c>
      <c r="G22" s="20" t="s">
        <v>53</v>
      </c>
    </row>
    <row r="23" spans="1:7" x14ac:dyDescent="0.4">
      <c r="A23" s="20" t="s">
        <v>229</v>
      </c>
      <c r="B23" s="28" t="s">
        <v>238</v>
      </c>
      <c r="C23" s="20" t="s">
        <v>198</v>
      </c>
      <c r="D23" s="20" t="s">
        <v>200</v>
      </c>
      <c r="E23" s="20" t="s">
        <v>202</v>
      </c>
      <c r="F23" s="20" t="s">
        <v>208</v>
      </c>
      <c r="G23" s="20" t="s">
        <v>186</v>
      </c>
    </row>
    <row r="24" spans="1:7" x14ac:dyDescent="0.4">
      <c r="A24" s="20" t="s">
        <v>229</v>
      </c>
      <c r="B24" s="28" t="s">
        <v>239</v>
      </c>
      <c r="C24" s="20" t="s">
        <v>198</v>
      </c>
      <c r="D24" s="20" t="s">
        <v>200</v>
      </c>
      <c r="E24" s="20" t="s">
        <v>202</v>
      </c>
      <c r="F24" s="20" t="s">
        <v>208</v>
      </c>
      <c r="G24" s="20" t="s">
        <v>186</v>
      </c>
    </row>
    <row r="25" spans="1:7" x14ac:dyDescent="0.4">
      <c r="A25" s="20" t="s">
        <v>229</v>
      </c>
      <c r="B25" s="28" t="s">
        <v>240</v>
      </c>
      <c r="C25" s="20" t="s">
        <v>223</v>
      </c>
      <c r="D25" s="20" t="s">
        <v>53</v>
      </c>
      <c r="E25" s="20" t="s">
        <v>53</v>
      </c>
      <c r="F25" s="20" t="s">
        <v>53</v>
      </c>
      <c r="G25" s="20" t="s">
        <v>181</v>
      </c>
    </row>
    <row r="26" spans="1:7" x14ac:dyDescent="0.4">
      <c r="A26" s="20" t="s">
        <v>112</v>
      </c>
      <c r="B26" s="28" t="s">
        <v>137</v>
      </c>
      <c r="C26" s="20" t="s">
        <v>219</v>
      </c>
      <c r="D26" s="20" t="s">
        <v>220</v>
      </c>
      <c r="E26" s="20" t="s">
        <v>53</v>
      </c>
      <c r="F26" s="20" t="s">
        <v>53</v>
      </c>
      <c r="G26" s="20" t="s">
        <v>227</v>
      </c>
    </row>
    <row r="27" spans="1:7" x14ac:dyDescent="0.4">
      <c r="A27" s="20" t="s">
        <v>108</v>
      </c>
      <c r="B27" s="28" t="s">
        <v>156</v>
      </c>
      <c r="C27" s="20" t="s">
        <v>198</v>
      </c>
      <c r="D27" s="20" t="s">
        <v>200</v>
      </c>
      <c r="E27" s="20" t="s">
        <v>53</v>
      </c>
      <c r="F27" s="20" t="s">
        <v>53</v>
      </c>
      <c r="G27" s="20" t="s">
        <v>179</v>
      </c>
    </row>
    <row r="28" spans="1:7" x14ac:dyDescent="0.4">
      <c r="A28" s="20" t="s">
        <v>108</v>
      </c>
      <c r="B28" s="28" t="s">
        <v>241</v>
      </c>
      <c r="C28" s="20" t="s">
        <v>198</v>
      </c>
      <c r="D28" s="20" t="s">
        <v>200</v>
      </c>
      <c r="E28" s="20" t="s">
        <v>53</v>
      </c>
      <c r="F28" s="20" t="s">
        <v>53</v>
      </c>
      <c r="G28" s="20" t="s">
        <v>179</v>
      </c>
    </row>
    <row r="29" spans="1:7" x14ac:dyDescent="0.4">
      <c r="A29" s="20" t="s">
        <v>169</v>
      </c>
      <c r="B29" s="28" t="s">
        <v>170</v>
      </c>
      <c r="C29" s="20" t="s">
        <v>203</v>
      </c>
      <c r="D29" s="20" t="s">
        <v>225</v>
      </c>
      <c r="E29" s="20" t="s">
        <v>53</v>
      </c>
      <c r="F29" s="20" t="s">
        <v>53</v>
      </c>
      <c r="G29" s="20" t="s">
        <v>53</v>
      </c>
    </row>
    <row r="30" spans="1:7" x14ac:dyDescent="0.4">
      <c r="A30" s="20" t="s">
        <v>108</v>
      </c>
      <c r="B30" s="28" t="s">
        <v>138</v>
      </c>
      <c r="C30" s="20" t="s">
        <v>198</v>
      </c>
      <c r="D30" s="20" t="s">
        <v>200</v>
      </c>
      <c r="E30" s="20" t="s">
        <v>53</v>
      </c>
      <c r="F30" s="20" t="s">
        <v>53</v>
      </c>
      <c r="G30" s="20" t="s">
        <v>179</v>
      </c>
    </row>
    <row r="31" spans="1:7" x14ac:dyDescent="0.4">
      <c r="A31" s="20" t="s">
        <v>108</v>
      </c>
      <c r="B31" s="28" t="s">
        <v>139</v>
      </c>
      <c r="C31" s="20" t="s">
        <v>198</v>
      </c>
      <c r="D31" s="20" t="s">
        <v>200</v>
      </c>
      <c r="E31" s="20" t="s">
        <v>53</v>
      </c>
      <c r="F31" s="20" t="s">
        <v>53</v>
      </c>
      <c r="G31" s="20" t="s">
        <v>179</v>
      </c>
    </row>
    <row r="32" spans="1:7" x14ac:dyDescent="0.4">
      <c r="A32" s="20" t="s">
        <v>108</v>
      </c>
      <c r="B32" s="28" t="s">
        <v>242</v>
      </c>
      <c r="C32" s="20" t="s">
        <v>198</v>
      </c>
      <c r="D32" s="20" t="s">
        <v>200</v>
      </c>
      <c r="E32" s="20" t="s">
        <v>53</v>
      </c>
      <c r="F32" s="20" t="s">
        <v>53</v>
      </c>
      <c r="G32" s="20" t="s">
        <v>179</v>
      </c>
    </row>
    <row r="33" spans="1:7" x14ac:dyDescent="0.4">
      <c r="A33" s="20" t="s">
        <v>141</v>
      </c>
      <c r="B33" s="28" t="s">
        <v>140</v>
      </c>
      <c r="C33" s="20" t="s">
        <v>198</v>
      </c>
      <c r="D33" s="20" t="s">
        <v>200</v>
      </c>
      <c r="E33" s="20" t="s">
        <v>202</v>
      </c>
      <c r="F33" s="20" t="s">
        <v>53</v>
      </c>
      <c r="G33" s="20" t="s">
        <v>183</v>
      </c>
    </row>
    <row r="34" spans="1:7" x14ac:dyDescent="0.4">
      <c r="A34" s="20" t="s">
        <v>143</v>
      </c>
      <c r="B34" s="28" t="s">
        <v>142</v>
      </c>
      <c r="C34" s="20" t="s">
        <v>203</v>
      </c>
      <c r="D34" s="20" t="s">
        <v>53</v>
      </c>
      <c r="E34" s="20" t="s">
        <v>53</v>
      </c>
      <c r="F34" s="20" t="s">
        <v>53</v>
      </c>
      <c r="G34" s="20" t="s">
        <v>184</v>
      </c>
    </row>
    <row r="35" spans="1:7" x14ac:dyDescent="0.4">
      <c r="A35" s="20" t="s">
        <v>144</v>
      </c>
      <c r="B35" s="28" t="s">
        <v>145</v>
      </c>
      <c r="C35" s="20" t="s">
        <v>198</v>
      </c>
      <c r="D35" s="20" t="s">
        <v>200</v>
      </c>
      <c r="E35" s="20" t="s">
        <v>53</v>
      </c>
      <c r="F35" s="20" t="s">
        <v>53</v>
      </c>
      <c r="G35" s="20" t="s">
        <v>53</v>
      </c>
    </row>
    <row r="36" spans="1:7" x14ac:dyDescent="0.4">
      <c r="A36" s="20" t="s">
        <v>108</v>
      </c>
      <c r="B36" s="28" t="s">
        <v>146</v>
      </c>
      <c r="C36" s="20" t="s">
        <v>198</v>
      </c>
      <c r="D36" s="20" t="s">
        <v>200</v>
      </c>
      <c r="E36" s="20" t="s">
        <v>53</v>
      </c>
      <c r="F36" s="20" t="s">
        <v>53</v>
      </c>
      <c r="G36" s="20" t="s">
        <v>160</v>
      </c>
    </row>
    <row r="37" spans="1:7" x14ac:dyDescent="0.4">
      <c r="A37" s="20" t="s">
        <v>103</v>
      </c>
      <c r="B37" s="28" t="s">
        <v>147</v>
      </c>
      <c r="C37" s="20" t="s">
        <v>195</v>
      </c>
      <c r="D37" s="20" t="s">
        <v>192</v>
      </c>
      <c r="E37" s="20" t="s">
        <v>196</v>
      </c>
      <c r="F37" s="20" t="s">
        <v>197</v>
      </c>
      <c r="G37" s="20" t="s">
        <v>221</v>
      </c>
    </row>
    <row r="38" spans="1:7" x14ac:dyDescent="0.4">
      <c r="A38" s="20" t="s">
        <v>113</v>
      </c>
      <c r="B38" s="28" t="s">
        <v>148</v>
      </c>
      <c r="C38" s="20" t="s">
        <v>203</v>
      </c>
      <c r="D38" s="20" t="s">
        <v>53</v>
      </c>
      <c r="E38" s="20" t="s">
        <v>53</v>
      </c>
      <c r="F38" s="20" t="s">
        <v>53</v>
      </c>
      <c r="G38" s="20" t="s">
        <v>185</v>
      </c>
    </row>
    <row r="39" spans="1:7" x14ac:dyDescent="0.4">
      <c r="A39" s="20" t="s">
        <v>105</v>
      </c>
      <c r="B39" s="29" t="s">
        <v>151</v>
      </c>
      <c r="C39" s="20" t="s">
        <v>223</v>
      </c>
      <c r="D39" s="20" t="s">
        <v>53</v>
      </c>
      <c r="E39" s="20" t="s">
        <v>53</v>
      </c>
      <c r="F39" s="20" t="s">
        <v>53</v>
      </c>
      <c r="G39" s="20" t="s">
        <v>176</v>
      </c>
    </row>
    <row r="40" spans="1:7" x14ac:dyDescent="0.4">
      <c r="A40" s="20" t="s">
        <v>109</v>
      </c>
      <c r="B40" s="28" t="s">
        <v>149</v>
      </c>
      <c r="C40" s="20" t="s">
        <v>198</v>
      </c>
      <c r="D40" s="20" t="s">
        <v>200</v>
      </c>
      <c r="E40" s="20" t="s">
        <v>202</v>
      </c>
      <c r="F40" s="20" t="s">
        <v>208</v>
      </c>
      <c r="G40" s="20" t="s">
        <v>186</v>
      </c>
    </row>
    <row r="41" spans="1:7" x14ac:dyDescent="0.4">
      <c r="A41" s="20" t="s">
        <v>103</v>
      </c>
      <c r="B41" s="28" t="s">
        <v>152</v>
      </c>
      <c r="C41" s="20" t="s">
        <v>195</v>
      </c>
      <c r="D41" s="20" t="s">
        <v>192</v>
      </c>
      <c r="E41" s="20" t="s">
        <v>196</v>
      </c>
      <c r="F41" s="20" t="s">
        <v>197</v>
      </c>
      <c r="G41" s="20" t="s">
        <v>222</v>
      </c>
    </row>
    <row r="42" spans="1:7" x14ac:dyDescent="0.4">
      <c r="A42" s="20" t="s">
        <v>114</v>
      </c>
      <c r="B42" s="28" t="s">
        <v>153</v>
      </c>
      <c r="C42" s="20" t="s">
        <v>219</v>
      </c>
      <c r="D42" s="20" t="s">
        <v>220</v>
      </c>
      <c r="E42" s="20" t="s">
        <v>196</v>
      </c>
      <c r="F42" s="20" t="s">
        <v>53</v>
      </c>
      <c r="G42" s="20" t="s">
        <v>187</v>
      </c>
    </row>
    <row r="43" spans="1:7" x14ac:dyDescent="0.4">
      <c r="A43" s="20" t="s">
        <v>115</v>
      </c>
      <c r="B43" s="28" t="s">
        <v>154</v>
      </c>
      <c r="C43" s="20" t="s">
        <v>198</v>
      </c>
      <c r="D43" s="20" t="s">
        <v>200</v>
      </c>
      <c r="E43" s="20" t="s">
        <v>214</v>
      </c>
      <c r="F43" s="20" t="s">
        <v>211</v>
      </c>
      <c r="G43" s="20" t="s">
        <v>182</v>
      </c>
    </row>
    <row r="44" spans="1:7" x14ac:dyDescent="0.4">
      <c r="A44" s="20" t="s">
        <v>228</v>
      </c>
      <c r="B44" s="28" t="s">
        <v>243</v>
      </c>
      <c r="C44" s="20" t="s">
        <v>198</v>
      </c>
      <c r="D44" s="20" t="s">
        <v>200</v>
      </c>
      <c r="E44" s="20" t="s">
        <v>202</v>
      </c>
      <c r="F44" s="20" t="s">
        <v>213</v>
      </c>
      <c r="G44" s="20" t="s">
        <v>178</v>
      </c>
    </row>
    <row r="45" spans="1:7" x14ac:dyDescent="0.4">
      <c r="A45" s="20" t="s">
        <v>228</v>
      </c>
      <c r="B45" s="28" t="s">
        <v>210</v>
      </c>
      <c r="C45" s="20" t="s">
        <v>198</v>
      </c>
      <c r="D45" s="20" t="s">
        <v>200</v>
      </c>
      <c r="E45" s="20" t="s">
        <v>202</v>
      </c>
      <c r="F45" s="20" t="s">
        <v>211</v>
      </c>
      <c r="G45" s="20" t="s">
        <v>178</v>
      </c>
    </row>
    <row r="46" spans="1:7" x14ac:dyDescent="0.4">
      <c r="A46" s="20" t="s">
        <v>109</v>
      </c>
      <c r="B46" s="28" t="s">
        <v>150</v>
      </c>
      <c r="C46" s="20" t="s">
        <v>198</v>
      </c>
      <c r="D46" s="20" t="s">
        <v>200</v>
      </c>
      <c r="E46" s="20" t="s">
        <v>202</v>
      </c>
      <c r="F46" s="20" t="s">
        <v>208</v>
      </c>
      <c r="G46" s="20" t="s">
        <v>186</v>
      </c>
    </row>
    <row r="47" spans="1:7" x14ac:dyDescent="0.4">
      <c r="A47" s="20" t="s">
        <v>116</v>
      </c>
      <c r="B47" s="28" t="s">
        <v>155</v>
      </c>
      <c r="C47" s="20" t="s">
        <v>203</v>
      </c>
      <c r="D47" s="20" t="s">
        <v>53</v>
      </c>
      <c r="E47" s="20" t="s">
        <v>53</v>
      </c>
      <c r="F47" s="20" t="s">
        <v>53</v>
      </c>
      <c r="G47" s="20" t="s">
        <v>185</v>
      </c>
    </row>
    <row r="48" spans="1:7" x14ac:dyDescent="0.4">
      <c r="A48" s="20" t="s">
        <v>117</v>
      </c>
      <c r="B48" s="28" t="s">
        <v>157</v>
      </c>
      <c r="C48" s="20" t="s">
        <v>203</v>
      </c>
      <c r="D48" s="20" t="s">
        <v>206</v>
      </c>
      <c r="E48" s="20" t="s">
        <v>53</v>
      </c>
      <c r="F48" s="20" t="s">
        <v>53</v>
      </c>
      <c r="G48" s="20" t="s">
        <v>205</v>
      </c>
    </row>
    <row r="49" spans="1:7" x14ac:dyDescent="0.4">
      <c r="A49" s="20" t="s">
        <v>168</v>
      </c>
      <c r="B49" s="20" t="s">
        <v>167</v>
      </c>
      <c r="C49" s="20" t="s">
        <v>195</v>
      </c>
      <c r="D49" s="20" t="s">
        <v>192</v>
      </c>
      <c r="E49" s="20" t="s">
        <v>196</v>
      </c>
      <c r="F49" s="20" t="s">
        <v>197</v>
      </c>
      <c r="G49" s="20" t="s">
        <v>188</v>
      </c>
    </row>
    <row r="50" spans="1:7" x14ac:dyDescent="0.4">
      <c r="A50" s="20" t="s">
        <v>110</v>
      </c>
      <c r="B50" s="28" t="s">
        <v>158</v>
      </c>
      <c r="C50" s="20" t="s">
        <v>216</v>
      </c>
      <c r="D50" s="20" t="s">
        <v>53</v>
      </c>
      <c r="E50" s="20" t="s">
        <v>53</v>
      </c>
      <c r="F50" s="21" t="s">
        <v>163</v>
      </c>
      <c r="G50" s="20" t="s">
        <v>182</v>
      </c>
    </row>
    <row r="51" spans="1:7" x14ac:dyDescent="0.4">
      <c r="A51" s="20" t="s">
        <v>110</v>
      </c>
      <c r="B51" s="28" t="s">
        <v>159</v>
      </c>
      <c r="C51" s="20" t="s">
        <v>216</v>
      </c>
      <c r="D51" s="20" t="s">
        <v>53</v>
      </c>
      <c r="E51" s="20" t="s">
        <v>53</v>
      </c>
      <c r="F51" s="21" t="s">
        <v>163</v>
      </c>
      <c r="G51" s="20" t="s">
        <v>182</v>
      </c>
    </row>
  </sheetData>
  <sheetProtection algorithmName="SHA-512" hashValue="g3jNFIFIm33ZCdIUyeBwoD4a++G+n8yLW1N5EW1KZK/AQhwyYSTXjezT8DnYtrA1HkfsmnMpzrs7IWk8uSAOiQ==" saltValue="cfumGpqbvDqeYF/CCxGt2w==" spinCount="100000" sheet="1" objects="1" scenarios="1"/>
  <mergeCells count="1">
    <mergeCell ref="C1:F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トレーシングレポート</vt:lpstr>
      <vt:lpstr>副作用一覧</vt:lpstr>
      <vt:lpstr>薬剤別副作用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薬剤部 製剤室</dc:creator>
  <cp:lastModifiedBy>薬剤部　薬品情報室１</cp:lastModifiedBy>
  <cp:lastPrinted>2025-03-28T01:34:26Z</cp:lastPrinted>
  <dcterms:created xsi:type="dcterms:W3CDTF">2024-09-30T07:36:07Z</dcterms:created>
  <dcterms:modified xsi:type="dcterms:W3CDTF">2025-03-28T01:34:33Z</dcterms:modified>
</cp:coreProperties>
</file>